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H13" i="1"/>
  <c r="H24" i="1" s="1"/>
  <c r="H196" i="1" s="1"/>
  <c r="G13" i="1"/>
  <c r="G24" i="1" s="1"/>
  <c r="F13" i="1"/>
  <c r="F24" i="1" s="1"/>
  <c r="F196" i="1" s="1"/>
  <c r="G196" i="1" l="1"/>
  <c r="I24" i="1"/>
  <c r="I196" i="1" s="1"/>
</calcChain>
</file>

<file path=xl/sharedStrings.xml><?xml version="1.0" encoding="utf-8"?>
<sst xmlns="http://schemas.openxmlformats.org/spreadsheetml/2006/main" count="419" uniqueCount="177">
  <si>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</si>
  <si>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</si>
  <si>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</si>
  <si>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</si>
  <si>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</si>
  <si>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</si>
  <si>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</si>
  <si>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</si>
  <si>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</si>
  <si>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</si>
  <si>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</si>
  <si>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</si>
  <si>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</si>
  <si>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</si>
  <si>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</si>
  <si>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</si>
  <si>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</si>
  <si>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</si>
  <si>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</si>
  <si>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</si>
  <si>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</si>
  <si>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</si>
  <si>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</si>
  <si>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</si>
  <si>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</si>
  <si>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</si>
  <si>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</si>
  <si>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</si>
  <si>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</si>
  <si>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</si>
  <si>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</si>
  <si>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</si>
  <si>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</si>
  <si>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</si>
  <si>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</si>
  <si>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</si>
  <si>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</si>
  <si>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</si>
  <si>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</si>
  <si>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СОШ №2 "Спектр"</t>
  </si>
  <si>
    <t>Перфилова Е.Ю.</t>
  </si>
  <si>
    <t>Каша жидкая молочная пшеничная</t>
  </si>
  <si>
    <t>Чай черный с лимоном и сахаром</t>
  </si>
  <si>
    <t>Бутерброд с сыром</t>
  </si>
  <si>
    <t>Хлеб ржаной</t>
  </si>
  <si>
    <t>Яблоко</t>
  </si>
  <si>
    <t>Зеленый горошей</t>
  </si>
  <si>
    <t>Щи из свежей капусты с картофелем</t>
  </si>
  <si>
    <t>Рис припущенный</t>
  </si>
  <si>
    <t>Котлета из говядины</t>
  </si>
  <si>
    <t>Компот из смеси сухофруктов</t>
  </si>
  <si>
    <t>Хлеб пшеничный</t>
  </si>
  <si>
    <t>Омлет натуральный</t>
  </si>
  <si>
    <t>Бутерброд с маслом</t>
  </si>
  <si>
    <t>Кофейный напиток с молоком</t>
  </si>
  <si>
    <t>Сок яблочный</t>
  </si>
  <si>
    <t>Помидор в нарезке</t>
  </si>
  <si>
    <t>Свекольник</t>
  </si>
  <si>
    <t>Голень запеченная</t>
  </si>
  <si>
    <t>Картофельное пюре</t>
  </si>
  <si>
    <t>Кисель из свежей вишни</t>
  </si>
  <si>
    <t>Каша молочная Дружба</t>
  </si>
  <si>
    <t>Сыр твердых сортов в нарезке</t>
  </si>
  <si>
    <t>Рассольник Домашний</t>
  </si>
  <si>
    <t>Какао с молоком</t>
  </si>
  <si>
    <t>Банан</t>
  </si>
  <si>
    <t>Икра кабачковая</t>
  </si>
  <si>
    <t>Плов из отварной говядины</t>
  </si>
  <si>
    <t>Коипот из яблок и лимоно</t>
  </si>
  <si>
    <t>Запеканка из творога</t>
  </si>
  <si>
    <t>Чай с молоком и сахаром</t>
  </si>
  <si>
    <t>Огурец в нарезке</t>
  </si>
  <si>
    <t>Суп из овощей</t>
  </si>
  <si>
    <t>Котлеты рыбные</t>
  </si>
  <si>
    <t>Каша гречневая рассыпчатая</t>
  </si>
  <si>
    <t>Напиток из шиповника</t>
  </si>
  <si>
    <t>Каша молочная ячневая</t>
  </si>
  <si>
    <t>Бутерброд с джемом</t>
  </si>
  <si>
    <t>Какао с молоком сгущенным</t>
  </si>
  <si>
    <t>Мандарин</t>
  </si>
  <si>
    <t>Суп крестьянский с крупой</t>
  </si>
  <si>
    <t>Тефтели из говядины с рисом</t>
  </si>
  <si>
    <t>Макароны отварные</t>
  </si>
  <si>
    <t>Напиток из смородины</t>
  </si>
  <si>
    <t>Каша молочная рисовая</t>
  </si>
  <si>
    <t>Батончик фруктовый с черникой</t>
  </si>
  <si>
    <t>Рассольник Ленинградский</t>
  </si>
  <si>
    <t>Котлета припущенная</t>
  </si>
  <si>
    <t>Рагу из овощей</t>
  </si>
  <si>
    <t>Кисель из клюквы</t>
  </si>
  <si>
    <t>бутерброд с маслом</t>
  </si>
  <si>
    <t>кофейный напиток с молоком</t>
  </si>
  <si>
    <t>хлеб ржаной</t>
  </si>
  <si>
    <t>яблоко</t>
  </si>
  <si>
    <t>огурец в нарезке</t>
  </si>
  <si>
    <t>суп картофельный с горохом</t>
  </si>
  <si>
    <t>картофельное пюре</t>
  </si>
  <si>
    <t>суфле рыбное</t>
  </si>
  <si>
    <t>компот из кураги</t>
  </si>
  <si>
    <t>хлеб пшеничный</t>
  </si>
  <si>
    <t>каша молочная пшенная</t>
  </si>
  <si>
    <t>бутерброд с джемом</t>
  </si>
  <si>
    <t>чай черный с сахаром</t>
  </si>
  <si>
    <t>банан</t>
  </si>
  <si>
    <t>салат из белокачанной капусты с морковью</t>
  </si>
  <si>
    <t>суп крестьянский с крупой</t>
  </si>
  <si>
    <t>жаркое по-домашнему</t>
  </si>
  <si>
    <t>компот из смеси сухофруктов</t>
  </si>
  <si>
    <t>омлет натуральный</t>
  </si>
  <si>
    <t>бутерброд с колбасой</t>
  </si>
  <si>
    <t>какао с молоком</t>
  </si>
  <si>
    <t>огурец порционно</t>
  </si>
  <si>
    <t>свекольник</t>
  </si>
  <si>
    <t>котлета из говядины</t>
  </si>
  <si>
    <t>рис припущенный</t>
  </si>
  <si>
    <t>кисель из свежей вишни</t>
  </si>
  <si>
    <t>голень запеченная</t>
  </si>
  <si>
    <t>каша гречневая расыпчатая</t>
  </si>
  <si>
    <t>фруктовый батончик с черникой</t>
  </si>
  <si>
    <t>помидор в нарезке</t>
  </si>
  <si>
    <t>тефтели из говядины</t>
  </si>
  <si>
    <t>макароны отварные</t>
  </si>
  <si>
    <t>напиток из шиповника</t>
  </si>
  <si>
    <t>салат из свеклы отварной</t>
  </si>
  <si>
    <t>265-2013</t>
  </si>
  <si>
    <t>376-2008</t>
  </si>
  <si>
    <t>494-2013</t>
  </si>
  <si>
    <t>пром.</t>
  </si>
  <si>
    <t>229-2008</t>
  </si>
  <si>
    <t>63-2008</t>
  </si>
  <si>
    <t>415-2013</t>
  </si>
  <si>
    <t>381-2013</t>
  </si>
  <si>
    <t>512-2013</t>
  </si>
  <si>
    <t>301-2013</t>
  </si>
  <si>
    <t>93-2013</t>
  </si>
  <si>
    <t>501-2013</t>
  </si>
  <si>
    <t>246-2008</t>
  </si>
  <si>
    <t>43-2008</t>
  </si>
  <si>
    <t>ттк</t>
  </si>
  <si>
    <t>429-2013</t>
  </si>
  <si>
    <t>503-2023</t>
  </si>
  <si>
    <t>260-2013</t>
  </si>
  <si>
    <t>100-2013</t>
  </si>
  <si>
    <t>496-2013</t>
  </si>
  <si>
    <t>132-2013</t>
  </si>
  <si>
    <t>193-2013</t>
  </si>
  <si>
    <t>284-2008</t>
  </si>
  <si>
    <t>495-2013</t>
  </si>
  <si>
    <t>142-2013</t>
  </si>
  <si>
    <t>44-2008</t>
  </si>
  <si>
    <t>237-2013</t>
  </si>
  <si>
    <t>161-2008</t>
  </si>
  <si>
    <t>519-2013</t>
  </si>
  <si>
    <t>255-2013</t>
  </si>
  <si>
    <t>382-2008</t>
  </si>
  <si>
    <t>498-2013</t>
  </si>
  <si>
    <t>25-2008</t>
  </si>
  <si>
    <t>154-2013</t>
  </si>
  <si>
    <t>202-2008</t>
  </si>
  <si>
    <t>291-2013</t>
  </si>
  <si>
    <t>268-2013</t>
  </si>
  <si>
    <t>Сок персиковый</t>
  </si>
  <si>
    <t>42-2008</t>
  </si>
  <si>
    <t>209-2008</t>
  </si>
  <si>
    <t>92-2008</t>
  </si>
  <si>
    <t>502-2013</t>
  </si>
  <si>
    <t>144-2013</t>
  </si>
  <si>
    <t>343-2013</t>
  </si>
  <si>
    <t>429-2008</t>
  </si>
  <si>
    <t>259-2013</t>
  </si>
  <si>
    <t>369-2013</t>
  </si>
  <si>
    <t>508-2013</t>
  </si>
  <si>
    <t>367-2008</t>
  </si>
  <si>
    <t>381-2008</t>
  </si>
  <si>
    <t>505-2013</t>
  </si>
  <si>
    <t>суп картофельный с фасолью</t>
  </si>
  <si>
    <t>г. Бердск, МБОУ СОШ № 2 "Спектр"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</si>
</sst>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69" sqref="E69"/>
    </sheetView>
  </sheetViews>
  <sheetFormatPr defaultColWidth="9.109375" defaultRowHeight="12.55" x14ac:dyDescent="0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05" x14ac:dyDescent="0.3">
      <c r="A1" s="1" t="s">
        <v>7</v>
      </c>
      <c r="C1" s="52" t="s">
        <v>176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55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1.9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05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</v>
      </c>
      <c r="H6" s="40">
        <v>8.06</v>
      </c>
      <c r="I6" s="40">
        <v>35.299999999999997</v>
      </c>
      <c r="J6" s="40">
        <v>207.8</v>
      </c>
      <c r="K6" s="41" t="s">
        <v>124</v>
      </c>
      <c r="L6" s="40">
        <v>12.06</v>
      </c>
    </row>
    <row r="7" spans="1:12" ht="15.05" x14ac:dyDescent="0.3">
      <c r="A7" s="23"/>
      <c r="B7" s="15"/>
      <c r="C7" s="11"/>
      <c r="D7" s="6"/>
      <c r="E7" s="42" t="s">
        <v>43</v>
      </c>
      <c r="F7" s="43">
        <v>45</v>
      </c>
      <c r="G7" s="43">
        <v>6.62</v>
      </c>
      <c r="H7" s="43">
        <v>9.48</v>
      </c>
      <c r="I7" s="43">
        <v>10.06</v>
      </c>
      <c r="J7" s="43">
        <v>152</v>
      </c>
      <c r="K7" s="44" t="s">
        <v>125</v>
      </c>
      <c r="L7" s="43">
        <v>15</v>
      </c>
    </row>
    <row r="8" spans="1:12" ht="15.05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7.0000000000000007E-2</v>
      </c>
      <c r="H8" s="43">
        <v>0.01</v>
      </c>
      <c r="I8" s="43">
        <v>15.31</v>
      </c>
      <c r="J8" s="43">
        <v>27.9</v>
      </c>
      <c r="K8" s="44" t="s">
        <v>126</v>
      </c>
      <c r="L8" s="43">
        <v>2.21</v>
      </c>
    </row>
    <row r="9" spans="1:12" ht="15.05" x14ac:dyDescent="0.3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127</v>
      </c>
      <c r="L9" s="43">
        <v>1.4</v>
      </c>
    </row>
    <row r="10" spans="1:12" ht="15.05" x14ac:dyDescent="0.3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0.6</v>
      </c>
      <c r="H10" s="43">
        <v>0</v>
      </c>
      <c r="I10" s="43">
        <v>17.2</v>
      </c>
      <c r="J10" s="43">
        <v>80</v>
      </c>
      <c r="K10" s="44" t="s">
        <v>127</v>
      </c>
      <c r="L10" s="43">
        <v>19.5</v>
      </c>
    </row>
    <row r="11" spans="1:12" ht="15.05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.0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05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13.590000000000002</v>
      </c>
      <c r="H13" s="19">
        <f t="shared" si="0"/>
        <v>17.75</v>
      </c>
      <c r="I13" s="19">
        <f t="shared" si="0"/>
        <v>84.570000000000007</v>
      </c>
      <c r="J13" s="19">
        <f t="shared" si="0"/>
        <v>501.9</v>
      </c>
      <c r="K13" s="25"/>
      <c r="L13" s="19">
        <f t="shared" ref="L13" si="1">SUM(L6:L12)</f>
        <v>50.17</v>
      </c>
    </row>
    <row r="14" spans="1:12" ht="15.05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2.34</v>
      </c>
      <c r="H14" s="43">
        <v>2.46</v>
      </c>
      <c r="I14" s="43">
        <v>5.24</v>
      </c>
      <c r="J14" s="43">
        <v>62.34</v>
      </c>
      <c r="K14" s="44" t="s">
        <v>128</v>
      </c>
      <c r="L14" s="43">
        <v>17.420000000000002</v>
      </c>
    </row>
    <row r="15" spans="1:12" ht="15.05" x14ac:dyDescent="0.3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2.08</v>
      </c>
      <c r="H15" s="43">
        <v>6.32</v>
      </c>
      <c r="I15" s="43">
        <v>10.64</v>
      </c>
      <c r="J15" s="43">
        <v>107.82</v>
      </c>
      <c r="K15" s="44" t="s">
        <v>129</v>
      </c>
      <c r="L15" s="43">
        <v>6</v>
      </c>
    </row>
    <row r="16" spans="1:12" ht="15.05" x14ac:dyDescent="0.3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3.72</v>
      </c>
      <c r="H16" s="43">
        <v>5.44</v>
      </c>
      <c r="I16" s="43">
        <v>37.799999999999997</v>
      </c>
      <c r="J16" s="43">
        <v>215</v>
      </c>
      <c r="K16" s="44" t="s">
        <v>130</v>
      </c>
      <c r="L16" s="43">
        <v>9.09</v>
      </c>
    </row>
    <row r="17" spans="1:12" ht="15.05" x14ac:dyDescent="0.3">
      <c r="A17" s="23"/>
      <c r="B17" s="15"/>
      <c r="C17" s="11"/>
      <c r="D17" s="7" t="s">
        <v>29</v>
      </c>
      <c r="E17" s="42" t="s">
        <v>49</v>
      </c>
      <c r="F17" s="43">
        <v>90</v>
      </c>
      <c r="G17" s="43">
        <v>9.98</v>
      </c>
      <c r="H17" s="43">
        <v>10.95</v>
      </c>
      <c r="I17" s="43">
        <v>5.37</v>
      </c>
      <c r="J17" s="43">
        <v>165</v>
      </c>
      <c r="K17" s="44" t="s">
        <v>131</v>
      </c>
      <c r="L17" s="43">
        <v>32.729999999999997</v>
      </c>
    </row>
    <row r="18" spans="1:12" ht="15.05" x14ac:dyDescent="0.3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0.33</v>
      </c>
      <c r="H18" s="43">
        <v>0</v>
      </c>
      <c r="I18" s="43">
        <v>22.66</v>
      </c>
      <c r="J18" s="43">
        <v>91.98</v>
      </c>
      <c r="K18" s="44" t="s">
        <v>132</v>
      </c>
      <c r="L18" s="43">
        <v>4.3600000000000003</v>
      </c>
    </row>
    <row r="19" spans="1:12" ht="15.05" x14ac:dyDescent="0.3">
      <c r="A19" s="23"/>
      <c r="B19" s="15"/>
      <c r="C19" s="11"/>
      <c r="D19" s="7" t="s">
        <v>31</v>
      </c>
      <c r="E19" s="42" t="s">
        <v>51</v>
      </c>
      <c r="F19" s="43">
        <v>20</v>
      </c>
      <c r="G19" s="43">
        <v>1.5</v>
      </c>
      <c r="H19" s="43">
        <v>0.15</v>
      </c>
      <c r="I19" s="43">
        <v>9.85</v>
      </c>
      <c r="J19" s="43">
        <v>46.9</v>
      </c>
      <c r="K19" s="44" t="s">
        <v>127</v>
      </c>
      <c r="L19" s="43">
        <v>1.26</v>
      </c>
    </row>
    <row r="20" spans="1:12" ht="15.05" x14ac:dyDescent="0.3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1.3</v>
      </c>
      <c r="H20" s="43">
        <v>0.2</v>
      </c>
      <c r="I20" s="43">
        <v>6.7</v>
      </c>
      <c r="J20" s="43">
        <v>34.200000000000003</v>
      </c>
      <c r="K20" s="44" t="s">
        <v>127</v>
      </c>
      <c r="L20" s="43">
        <v>1.4</v>
      </c>
    </row>
    <row r="21" spans="1:12" ht="15.0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.0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.05" x14ac:dyDescent="0.3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21.25</v>
      </c>
      <c r="H23" s="19">
        <f t="shared" si="2"/>
        <v>25.52</v>
      </c>
      <c r="I23" s="19">
        <f t="shared" si="2"/>
        <v>98.259999999999991</v>
      </c>
      <c r="J23" s="19">
        <f t="shared" si="2"/>
        <v>723.24</v>
      </c>
      <c r="K23" s="25"/>
      <c r="L23" s="19">
        <f t="shared" ref="L23" si="3">SUM(L14:L22)</f>
        <v>72.260000000000019</v>
      </c>
    </row>
    <row r="24" spans="1:12" ht="15.0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1405</v>
      </c>
      <c r="G24" s="32">
        <f t="shared" ref="G24:J24" si="4">G13+G23</f>
        <v>34.840000000000003</v>
      </c>
      <c r="H24" s="32">
        <f t="shared" si="4"/>
        <v>43.269999999999996</v>
      </c>
      <c r="I24" s="32">
        <f t="shared" si="4"/>
        <v>182.82999999999998</v>
      </c>
      <c r="J24" s="32">
        <f t="shared" si="4"/>
        <v>1225.1399999999999</v>
      </c>
      <c r="K24" s="32"/>
      <c r="L24" s="32">
        <f t="shared" ref="L24" si="5">L13+L23</f>
        <v>122.43000000000002</v>
      </c>
    </row>
    <row r="25" spans="1:12" ht="15.05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13.5</v>
      </c>
      <c r="H25" s="40">
        <v>20.8</v>
      </c>
      <c r="I25" s="40">
        <v>3.5</v>
      </c>
      <c r="J25" s="40">
        <v>225</v>
      </c>
      <c r="K25" s="41" t="s">
        <v>133</v>
      </c>
      <c r="L25" s="40">
        <v>22.36</v>
      </c>
    </row>
    <row r="26" spans="1:12" ht="15.05" x14ac:dyDescent="0.3">
      <c r="A26" s="14"/>
      <c r="B26" s="15"/>
      <c r="C26" s="11"/>
      <c r="D26" s="6"/>
      <c r="E26" s="42" t="s">
        <v>53</v>
      </c>
      <c r="F26" s="43">
        <v>30</v>
      </c>
      <c r="G26" s="43">
        <v>1.3</v>
      </c>
      <c r="H26" s="43">
        <v>11.32</v>
      </c>
      <c r="I26" s="43">
        <v>7.7</v>
      </c>
      <c r="J26" s="43">
        <v>137.69999999999999</v>
      </c>
      <c r="K26" s="44" t="s">
        <v>134</v>
      </c>
      <c r="L26" s="43">
        <v>7.45</v>
      </c>
    </row>
    <row r="27" spans="1:12" ht="15.05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2.79</v>
      </c>
      <c r="H27" s="43">
        <v>3.19</v>
      </c>
      <c r="I27" s="43">
        <v>19.71</v>
      </c>
      <c r="J27" s="43">
        <v>86</v>
      </c>
      <c r="K27" s="44" t="s">
        <v>135</v>
      </c>
      <c r="L27" s="43">
        <v>8.9600000000000009</v>
      </c>
    </row>
    <row r="28" spans="1:12" ht="15.05" x14ac:dyDescent="0.3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1.3</v>
      </c>
      <c r="H28" s="43">
        <v>0.2</v>
      </c>
      <c r="I28" s="43">
        <v>6.7</v>
      </c>
      <c r="J28" s="43">
        <v>34.200000000000003</v>
      </c>
      <c r="K28" s="44" t="s">
        <v>127</v>
      </c>
      <c r="L28" s="43">
        <v>1.4</v>
      </c>
    </row>
    <row r="29" spans="1:12" ht="15.05" x14ac:dyDescent="0.3">
      <c r="A29" s="14"/>
      <c r="B29" s="15"/>
      <c r="C29" s="11"/>
      <c r="D29" s="7" t="s">
        <v>24</v>
      </c>
      <c r="E29" s="42" t="s">
        <v>55</v>
      </c>
      <c r="F29" s="43">
        <v>200</v>
      </c>
      <c r="G29" s="43">
        <v>2</v>
      </c>
      <c r="H29" s="43">
        <v>0.2</v>
      </c>
      <c r="I29" s="43">
        <v>5.8</v>
      </c>
      <c r="J29" s="43">
        <v>36</v>
      </c>
      <c r="K29" s="44" t="s">
        <v>127</v>
      </c>
      <c r="L29" s="43">
        <v>15.11</v>
      </c>
    </row>
    <row r="30" spans="1:12" ht="15.05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.05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05" x14ac:dyDescent="0.3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20.89</v>
      </c>
      <c r="H32" s="19">
        <f t="shared" ref="H32" si="7">SUM(H25:H31)</f>
        <v>35.710000000000008</v>
      </c>
      <c r="I32" s="19">
        <f t="shared" ref="I32" si="8">SUM(I25:I31)</f>
        <v>43.41</v>
      </c>
      <c r="J32" s="19">
        <f t="shared" ref="J32:L32" si="9">SUM(J25:J31)</f>
        <v>518.9</v>
      </c>
      <c r="K32" s="25"/>
      <c r="L32" s="19">
        <f t="shared" si="9"/>
        <v>55.279999999999994</v>
      </c>
    </row>
    <row r="33" spans="1:12" ht="15.0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0.9</v>
      </c>
      <c r="H33" s="43">
        <v>0.2</v>
      </c>
      <c r="I33" s="43">
        <v>3</v>
      </c>
      <c r="J33" s="43">
        <v>17.3</v>
      </c>
      <c r="K33" s="44" t="s">
        <v>136</v>
      </c>
      <c r="L33" s="43">
        <v>7.8</v>
      </c>
    </row>
    <row r="34" spans="1:12" ht="15.05" x14ac:dyDescent="0.3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1.93</v>
      </c>
      <c r="H34" s="43">
        <v>6.34</v>
      </c>
      <c r="I34" s="43">
        <v>10.050000000000001</v>
      </c>
      <c r="J34" s="43">
        <v>154</v>
      </c>
      <c r="K34" s="44" t="s">
        <v>137</v>
      </c>
      <c r="L34" s="43">
        <v>9.7200000000000006</v>
      </c>
    </row>
    <row r="35" spans="1:12" ht="15.05" x14ac:dyDescent="0.3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15.7</v>
      </c>
      <c r="H35" s="43">
        <v>9.4</v>
      </c>
      <c r="I35" s="43">
        <v>3.3</v>
      </c>
      <c r="J35" s="43">
        <v>189</v>
      </c>
      <c r="K35" s="44" t="s">
        <v>138</v>
      </c>
      <c r="L35" s="43">
        <v>36.69</v>
      </c>
    </row>
    <row r="36" spans="1:12" ht="15.05" x14ac:dyDescent="0.3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3.2</v>
      </c>
      <c r="H36" s="43">
        <v>6</v>
      </c>
      <c r="I36" s="43">
        <v>23</v>
      </c>
      <c r="J36" s="43">
        <v>180</v>
      </c>
      <c r="K36" s="44" t="s">
        <v>139</v>
      </c>
      <c r="L36" s="43">
        <v>9.26</v>
      </c>
    </row>
    <row r="37" spans="1:12" ht="15.05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0.12</v>
      </c>
      <c r="H37" s="43">
        <v>0</v>
      </c>
      <c r="I37" s="43">
        <v>21</v>
      </c>
      <c r="J37" s="43">
        <v>85</v>
      </c>
      <c r="K37" s="44" t="s">
        <v>140</v>
      </c>
      <c r="L37" s="43">
        <v>9.23</v>
      </c>
    </row>
    <row r="38" spans="1:12" ht="15.05" x14ac:dyDescent="0.3">
      <c r="A38" s="14"/>
      <c r="B38" s="15"/>
      <c r="C38" s="11"/>
      <c r="D38" s="7" t="s">
        <v>31</v>
      </c>
      <c r="E38" s="42" t="s">
        <v>51</v>
      </c>
      <c r="F38" s="43">
        <v>20</v>
      </c>
      <c r="G38" s="43">
        <v>1.5</v>
      </c>
      <c r="H38" s="43">
        <v>0.15</v>
      </c>
      <c r="I38" s="43">
        <v>9.85</v>
      </c>
      <c r="J38" s="43">
        <v>46.9</v>
      </c>
      <c r="K38" s="44" t="s">
        <v>127</v>
      </c>
      <c r="L38" s="43">
        <v>1.26</v>
      </c>
    </row>
    <row r="39" spans="1:12" ht="15.05" x14ac:dyDescent="0.3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1.3</v>
      </c>
      <c r="H39" s="43">
        <v>0.2</v>
      </c>
      <c r="I39" s="43">
        <v>6.7</v>
      </c>
      <c r="J39" s="43">
        <v>34.200000000000003</v>
      </c>
      <c r="K39" s="44" t="s">
        <v>127</v>
      </c>
      <c r="L39" s="43">
        <v>1.4</v>
      </c>
    </row>
    <row r="40" spans="1:12" ht="15.05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.05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.05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24.650000000000002</v>
      </c>
      <c r="H42" s="19">
        <f t="shared" ref="H42" si="11">SUM(H33:H41)</f>
        <v>22.29</v>
      </c>
      <c r="I42" s="19">
        <f t="shared" ref="I42" si="12">SUM(I33:I41)</f>
        <v>76.900000000000006</v>
      </c>
      <c r="J42" s="19">
        <f t="shared" ref="J42:L42" si="13">SUM(J33:J41)</f>
        <v>706.4</v>
      </c>
      <c r="K42" s="25"/>
      <c r="L42" s="19">
        <f t="shared" si="13"/>
        <v>75.36</v>
      </c>
    </row>
    <row r="43" spans="1:12" ht="15.8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1400</v>
      </c>
      <c r="G43" s="32">
        <f t="shared" ref="G43" si="14">G32+G42</f>
        <v>45.540000000000006</v>
      </c>
      <c r="H43" s="32">
        <f t="shared" ref="H43" si="15">H32+H42</f>
        <v>58.000000000000007</v>
      </c>
      <c r="I43" s="32">
        <f t="shared" ref="I43" si="16">I32+I42</f>
        <v>120.31</v>
      </c>
      <c r="J43" s="32">
        <f t="shared" ref="J43:L43" si="17">J32+J42</f>
        <v>1225.3</v>
      </c>
      <c r="K43" s="32"/>
      <c r="L43" s="32">
        <f t="shared" si="17"/>
        <v>130.63999999999999</v>
      </c>
    </row>
    <row r="44" spans="1:12" ht="15.05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6.55</v>
      </c>
      <c r="H44" s="40">
        <v>8.33</v>
      </c>
      <c r="I44" s="40">
        <v>35.090000000000003</v>
      </c>
      <c r="J44" s="40">
        <v>168.9</v>
      </c>
      <c r="K44" s="41" t="s">
        <v>141</v>
      </c>
      <c r="L44" s="40">
        <v>12.11</v>
      </c>
    </row>
    <row r="45" spans="1:12" ht="15.05" x14ac:dyDescent="0.3">
      <c r="A45" s="23"/>
      <c r="B45" s="15"/>
      <c r="C45" s="11"/>
      <c r="D45" s="6"/>
      <c r="E45" s="42" t="s">
        <v>62</v>
      </c>
      <c r="F45" s="43">
        <v>20</v>
      </c>
      <c r="G45" s="43">
        <v>6.96</v>
      </c>
      <c r="H45" s="43">
        <v>8.85</v>
      </c>
      <c r="I45" s="43">
        <v>0</v>
      </c>
      <c r="J45" s="43">
        <v>71.7</v>
      </c>
      <c r="K45" s="44" t="s">
        <v>142</v>
      </c>
      <c r="L45" s="43">
        <v>10.92</v>
      </c>
    </row>
    <row r="46" spans="1:12" ht="15.05" x14ac:dyDescent="0.3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3.77</v>
      </c>
      <c r="H46" s="43">
        <v>3.93</v>
      </c>
      <c r="I46" s="43">
        <v>25.95</v>
      </c>
      <c r="J46" s="43">
        <v>100.4</v>
      </c>
      <c r="K46" s="44" t="s">
        <v>143</v>
      </c>
      <c r="L46" s="43">
        <v>11.1</v>
      </c>
    </row>
    <row r="47" spans="1:12" ht="15.05" x14ac:dyDescent="0.3">
      <c r="A47" s="23"/>
      <c r="B47" s="15"/>
      <c r="C47" s="11"/>
      <c r="D47" s="7" t="s">
        <v>23</v>
      </c>
      <c r="E47" s="42" t="s">
        <v>44</v>
      </c>
      <c r="F47" s="43">
        <v>20</v>
      </c>
      <c r="G47" s="43">
        <v>1.3</v>
      </c>
      <c r="H47" s="43">
        <v>0.2</v>
      </c>
      <c r="I47" s="43">
        <v>6.7</v>
      </c>
      <c r="J47" s="43">
        <v>34.200000000000003</v>
      </c>
      <c r="K47" s="44" t="s">
        <v>127</v>
      </c>
      <c r="L47" s="43">
        <v>1.4</v>
      </c>
    </row>
    <row r="48" spans="1:12" ht="15.05" x14ac:dyDescent="0.3">
      <c r="A48" s="23"/>
      <c r="B48" s="15"/>
      <c r="C48" s="11"/>
      <c r="D48" s="7" t="s">
        <v>24</v>
      </c>
      <c r="E48" s="42" t="s">
        <v>65</v>
      </c>
      <c r="F48" s="43">
        <v>150</v>
      </c>
      <c r="G48" s="43">
        <v>2.25</v>
      </c>
      <c r="H48" s="43">
        <v>0.75</v>
      </c>
      <c r="I48" s="43">
        <v>31.5</v>
      </c>
      <c r="J48" s="43">
        <v>142</v>
      </c>
      <c r="K48" s="44" t="s">
        <v>127</v>
      </c>
      <c r="L48" s="43">
        <v>24.3</v>
      </c>
    </row>
    <row r="49" spans="1:12" ht="15.05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.05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05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20.830000000000002</v>
      </c>
      <c r="H51" s="19">
        <f t="shared" ref="H51" si="19">SUM(H44:H50)</f>
        <v>22.06</v>
      </c>
      <c r="I51" s="19">
        <f t="shared" ref="I51" si="20">SUM(I44:I50)</f>
        <v>99.240000000000009</v>
      </c>
      <c r="J51" s="19">
        <f t="shared" ref="J51:L51" si="21">SUM(J44:J50)</f>
        <v>517.20000000000005</v>
      </c>
      <c r="K51" s="25"/>
      <c r="L51" s="19">
        <f t="shared" si="21"/>
        <v>59.83</v>
      </c>
    </row>
    <row r="52" spans="1:12" ht="15.0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0.78</v>
      </c>
      <c r="H52" s="43">
        <v>2.92</v>
      </c>
      <c r="I52" s="43">
        <v>3</v>
      </c>
      <c r="J52" s="43">
        <v>62.4</v>
      </c>
      <c r="K52" s="44" t="s">
        <v>127</v>
      </c>
      <c r="L52" s="43">
        <v>7.6</v>
      </c>
    </row>
    <row r="53" spans="1:12" ht="15.05" x14ac:dyDescent="0.3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2.2000000000000002</v>
      </c>
      <c r="H53" s="43">
        <v>4.5</v>
      </c>
      <c r="I53" s="43">
        <v>13.6</v>
      </c>
      <c r="J53" s="43">
        <v>104</v>
      </c>
      <c r="K53" s="44" t="s">
        <v>144</v>
      </c>
      <c r="L53" s="43">
        <v>9.9600000000000009</v>
      </c>
    </row>
    <row r="54" spans="1:12" ht="15.05" x14ac:dyDescent="0.3">
      <c r="A54" s="23"/>
      <c r="B54" s="15"/>
      <c r="C54" s="11"/>
      <c r="D54" s="7" t="s">
        <v>28</v>
      </c>
      <c r="E54" s="42" t="s">
        <v>67</v>
      </c>
      <c r="F54" s="43">
        <v>220</v>
      </c>
      <c r="G54" s="43">
        <v>24.33</v>
      </c>
      <c r="H54" s="43">
        <v>20.69</v>
      </c>
      <c r="I54" s="43">
        <v>33.71</v>
      </c>
      <c r="J54" s="43">
        <v>383.1</v>
      </c>
      <c r="K54" s="44" t="s">
        <v>145</v>
      </c>
      <c r="L54" s="43">
        <v>41.93</v>
      </c>
    </row>
    <row r="55" spans="1:12" ht="15.05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.05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0.25</v>
      </c>
      <c r="H56" s="43">
        <v>0.25</v>
      </c>
      <c r="I56" s="43">
        <v>25.35</v>
      </c>
      <c r="J56" s="43">
        <v>46.7</v>
      </c>
      <c r="K56" s="44" t="s">
        <v>146</v>
      </c>
      <c r="L56" s="43">
        <v>12.2</v>
      </c>
    </row>
    <row r="57" spans="1:12" ht="15.05" x14ac:dyDescent="0.3">
      <c r="A57" s="23"/>
      <c r="B57" s="15"/>
      <c r="C57" s="11"/>
      <c r="D57" s="7" t="s">
        <v>31</v>
      </c>
      <c r="E57" s="42" t="s">
        <v>51</v>
      </c>
      <c r="F57" s="43">
        <v>40</v>
      </c>
      <c r="G57" s="43">
        <v>3</v>
      </c>
      <c r="H57" s="43">
        <v>0.3</v>
      </c>
      <c r="I57" s="43">
        <v>19.7</v>
      </c>
      <c r="J57" s="43">
        <v>93.8</v>
      </c>
      <c r="K57" s="44" t="s">
        <v>127</v>
      </c>
      <c r="L57" s="43">
        <v>1.26</v>
      </c>
    </row>
    <row r="58" spans="1:12" ht="15.05" x14ac:dyDescent="0.3">
      <c r="A58" s="23"/>
      <c r="B58" s="15"/>
      <c r="C58" s="11"/>
      <c r="D58" s="7" t="s">
        <v>32</v>
      </c>
      <c r="E58" s="42" t="s">
        <v>44</v>
      </c>
      <c r="F58" s="43">
        <v>20</v>
      </c>
      <c r="G58" s="43">
        <v>1.3</v>
      </c>
      <c r="H58" s="43">
        <v>0.2</v>
      </c>
      <c r="I58" s="43">
        <v>6.7</v>
      </c>
      <c r="J58" s="43">
        <v>34.200000000000003</v>
      </c>
      <c r="K58" s="44" t="s">
        <v>127</v>
      </c>
      <c r="L58" s="43">
        <v>1.4</v>
      </c>
    </row>
    <row r="59" spans="1:12" ht="15.0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.05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.05" x14ac:dyDescent="0.3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31.86</v>
      </c>
      <c r="H61" s="19">
        <f t="shared" ref="H61" si="23">SUM(H52:H60)</f>
        <v>28.86</v>
      </c>
      <c r="I61" s="19">
        <f t="shared" ref="I61" si="24">SUM(I52:I60)</f>
        <v>102.06</v>
      </c>
      <c r="J61" s="19">
        <f t="shared" ref="J61:L61" si="25">SUM(J52:J60)</f>
        <v>724.2</v>
      </c>
      <c r="K61" s="25"/>
      <c r="L61" s="19">
        <f t="shared" si="25"/>
        <v>74.350000000000009</v>
      </c>
    </row>
    <row r="62" spans="1:12" ht="15.8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1380</v>
      </c>
      <c r="G62" s="32">
        <f t="shared" ref="G62" si="26">G51+G61</f>
        <v>52.69</v>
      </c>
      <c r="H62" s="32">
        <f t="shared" ref="H62" si="27">H51+H61</f>
        <v>50.92</v>
      </c>
      <c r="I62" s="32">
        <f t="shared" ref="I62" si="28">I51+I61</f>
        <v>201.3</v>
      </c>
      <c r="J62" s="32">
        <f t="shared" ref="J62:L62" si="29">J51+J61</f>
        <v>1241.4000000000001</v>
      </c>
      <c r="K62" s="32"/>
      <c r="L62" s="32">
        <f t="shared" si="29"/>
        <v>134.18</v>
      </c>
    </row>
    <row r="63" spans="1:12" ht="15.05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150</v>
      </c>
      <c r="G63" s="40">
        <v>29.22</v>
      </c>
      <c r="H63" s="40">
        <v>12.1</v>
      </c>
      <c r="I63" s="40">
        <v>29.1</v>
      </c>
      <c r="J63" s="40">
        <v>301.3</v>
      </c>
      <c r="K63" s="41">
        <v>313.20080000000002</v>
      </c>
      <c r="L63" s="40">
        <v>61.73</v>
      </c>
    </row>
    <row r="64" spans="1:12" ht="15.05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05" x14ac:dyDescent="0.3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1.4</v>
      </c>
      <c r="H65" s="43">
        <v>1.6</v>
      </c>
      <c r="I65" s="43">
        <v>17.34</v>
      </c>
      <c r="J65" s="43">
        <v>89.32</v>
      </c>
      <c r="K65" s="44" t="s">
        <v>147</v>
      </c>
      <c r="L65" s="43">
        <v>7.71</v>
      </c>
    </row>
    <row r="66" spans="1:12" ht="15.05" x14ac:dyDescent="0.3">
      <c r="A66" s="23"/>
      <c r="B66" s="15"/>
      <c r="C66" s="11"/>
      <c r="D66" s="7" t="s">
        <v>23</v>
      </c>
      <c r="E66" s="42" t="s">
        <v>44</v>
      </c>
      <c r="F66" s="43">
        <v>20</v>
      </c>
      <c r="G66" s="43">
        <v>1.3</v>
      </c>
      <c r="H66" s="43">
        <v>0.2</v>
      </c>
      <c r="I66" s="43">
        <v>6.7</v>
      </c>
      <c r="J66" s="43">
        <v>34.200000000000003</v>
      </c>
      <c r="K66" s="44" t="s">
        <v>127</v>
      </c>
      <c r="L66" s="43">
        <v>1.4</v>
      </c>
    </row>
    <row r="67" spans="1:12" ht="15.05" x14ac:dyDescent="0.3">
      <c r="A67" s="23"/>
      <c r="B67" s="15"/>
      <c r="C67" s="11"/>
      <c r="D67" s="7" t="s">
        <v>24</v>
      </c>
      <c r="E67" s="42" t="s">
        <v>45</v>
      </c>
      <c r="F67" s="43">
        <v>150</v>
      </c>
      <c r="G67" s="43">
        <v>0.6</v>
      </c>
      <c r="H67" s="43">
        <v>0.6</v>
      </c>
      <c r="I67" s="43">
        <v>14.7</v>
      </c>
      <c r="J67" s="43">
        <v>19.5</v>
      </c>
      <c r="K67" s="44" t="s">
        <v>127</v>
      </c>
      <c r="L67" s="43">
        <v>19.5</v>
      </c>
    </row>
    <row r="68" spans="1:12" ht="15.05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.05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05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32.519999999999996</v>
      </c>
      <c r="H70" s="19">
        <f t="shared" ref="H70" si="31">SUM(H63:H69)</f>
        <v>14.499999999999998</v>
      </c>
      <c r="I70" s="19">
        <f t="shared" ref="I70" si="32">SUM(I63:I69)</f>
        <v>67.84</v>
      </c>
      <c r="J70" s="19">
        <f t="shared" ref="J70:L70" si="33">SUM(J63:J69)</f>
        <v>444.32</v>
      </c>
      <c r="K70" s="25"/>
      <c r="L70" s="19">
        <f t="shared" si="33"/>
        <v>90.34</v>
      </c>
    </row>
    <row r="71" spans="1:12" ht="15.05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0.66</v>
      </c>
      <c r="H71" s="43">
        <v>0.12</v>
      </c>
      <c r="I71" s="43">
        <v>2.76</v>
      </c>
      <c r="J71" s="43">
        <v>13.8</v>
      </c>
      <c r="K71" s="44" t="s">
        <v>148</v>
      </c>
      <c r="L71" s="43">
        <v>7.13</v>
      </c>
    </row>
    <row r="72" spans="1:12" ht="15.05" x14ac:dyDescent="0.3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1.9</v>
      </c>
      <c r="H72" s="43">
        <v>5.86</v>
      </c>
      <c r="I72" s="43">
        <v>12.6</v>
      </c>
      <c r="J72" s="43">
        <v>215</v>
      </c>
      <c r="K72" s="44" t="s">
        <v>149</v>
      </c>
      <c r="L72" s="43">
        <v>9.33</v>
      </c>
    </row>
    <row r="73" spans="1:12" ht="15.05" x14ac:dyDescent="0.3">
      <c r="A73" s="23"/>
      <c r="B73" s="15"/>
      <c r="C73" s="11"/>
      <c r="D73" s="7" t="s">
        <v>28</v>
      </c>
      <c r="E73" s="42" t="s">
        <v>73</v>
      </c>
      <c r="F73" s="43">
        <v>90</v>
      </c>
      <c r="G73" s="43">
        <v>10.98</v>
      </c>
      <c r="H73" s="43">
        <v>2.4</v>
      </c>
      <c r="I73" s="43">
        <v>8.07</v>
      </c>
      <c r="J73" s="43">
        <v>101.5</v>
      </c>
      <c r="K73" s="44" t="s">
        <v>151</v>
      </c>
      <c r="L73" s="43">
        <v>26.77</v>
      </c>
    </row>
    <row r="74" spans="1:12" ht="15.05" x14ac:dyDescent="0.3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8.73</v>
      </c>
      <c r="H74" s="43">
        <v>5.43</v>
      </c>
      <c r="I74" s="43">
        <v>45</v>
      </c>
      <c r="J74" s="43">
        <v>256.8</v>
      </c>
      <c r="K74" s="44" t="s">
        <v>150</v>
      </c>
      <c r="L74" s="43">
        <v>6.92</v>
      </c>
    </row>
    <row r="75" spans="1:12" ht="15.05" x14ac:dyDescent="0.3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0.68</v>
      </c>
      <c r="H75" s="43">
        <v>0</v>
      </c>
      <c r="I75" s="43">
        <v>21.01</v>
      </c>
      <c r="J75" s="43">
        <v>46.87</v>
      </c>
      <c r="K75" s="44" t="s">
        <v>152</v>
      </c>
      <c r="L75" s="43">
        <v>6.63</v>
      </c>
    </row>
    <row r="76" spans="1:12" ht="15.05" x14ac:dyDescent="0.3">
      <c r="A76" s="23"/>
      <c r="B76" s="15"/>
      <c r="C76" s="11"/>
      <c r="D76" s="7" t="s">
        <v>31</v>
      </c>
      <c r="E76" s="42" t="s">
        <v>51</v>
      </c>
      <c r="F76" s="43">
        <v>20</v>
      </c>
      <c r="G76" s="43">
        <v>1.5</v>
      </c>
      <c r="H76" s="43">
        <v>0.15</v>
      </c>
      <c r="I76" s="43">
        <v>9.85</v>
      </c>
      <c r="J76" s="43">
        <v>46.9</v>
      </c>
      <c r="K76" s="44" t="s">
        <v>127</v>
      </c>
      <c r="L76" s="43">
        <v>1.26</v>
      </c>
    </row>
    <row r="77" spans="1:12" ht="15.05" x14ac:dyDescent="0.3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1.3</v>
      </c>
      <c r="H77" s="43">
        <v>0.2</v>
      </c>
      <c r="I77" s="43">
        <v>6.7</v>
      </c>
      <c r="J77" s="43">
        <v>34.200000000000003</v>
      </c>
      <c r="K77" s="44" t="s">
        <v>127</v>
      </c>
      <c r="L77" s="43">
        <v>1.4</v>
      </c>
    </row>
    <row r="78" spans="1:12" ht="15.05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.05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.05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25.750000000000004</v>
      </c>
      <c r="H80" s="19">
        <f t="shared" ref="H80" si="35">SUM(H71:H79)</f>
        <v>14.16</v>
      </c>
      <c r="I80" s="19">
        <f t="shared" ref="I80" si="36">SUM(I71:I79)</f>
        <v>105.99000000000001</v>
      </c>
      <c r="J80" s="19">
        <f t="shared" ref="J80:L80" si="37">SUM(J71:J79)</f>
        <v>715.07</v>
      </c>
      <c r="K80" s="25"/>
      <c r="L80" s="19">
        <f t="shared" si="37"/>
        <v>59.440000000000005</v>
      </c>
    </row>
    <row r="81" spans="1:12" ht="15.8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1310</v>
      </c>
      <c r="G81" s="32">
        <f t="shared" ref="G81" si="38">G70+G80</f>
        <v>58.269999999999996</v>
      </c>
      <c r="H81" s="32">
        <f t="shared" ref="H81" si="39">H70+H80</f>
        <v>28.659999999999997</v>
      </c>
      <c r="I81" s="32">
        <f t="shared" ref="I81" si="40">I70+I80</f>
        <v>173.83</v>
      </c>
      <c r="J81" s="32">
        <f t="shared" ref="J81:L81" si="41">J70+J80</f>
        <v>1159.3900000000001</v>
      </c>
      <c r="K81" s="32"/>
      <c r="L81" s="32">
        <f t="shared" si="41"/>
        <v>149.78</v>
      </c>
    </row>
    <row r="82" spans="1:12" ht="15.05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7.23</v>
      </c>
      <c r="H82" s="40">
        <v>6.67</v>
      </c>
      <c r="I82" s="40">
        <v>39.54</v>
      </c>
      <c r="J82" s="40">
        <v>246.87</v>
      </c>
      <c r="K82" s="41" t="s">
        <v>153</v>
      </c>
      <c r="L82" s="40">
        <v>11.92</v>
      </c>
    </row>
    <row r="83" spans="1:12" ht="15.05" x14ac:dyDescent="0.3">
      <c r="A83" s="23"/>
      <c r="B83" s="15"/>
      <c r="C83" s="11"/>
      <c r="D83" s="6"/>
      <c r="E83" s="42" t="s">
        <v>77</v>
      </c>
      <c r="F83" s="43">
        <v>45</v>
      </c>
      <c r="G83" s="43">
        <v>1.27</v>
      </c>
      <c r="H83" s="43">
        <v>4</v>
      </c>
      <c r="I83" s="43">
        <v>20.6</v>
      </c>
      <c r="J83" s="43">
        <v>123.6</v>
      </c>
      <c r="K83" s="44" t="s">
        <v>154</v>
      </c>
      <c r="L83" s="43">
        <v>10.51</v>
      </c>
    </row>
    <row r="84" spans="1:12" ht="15.05" x14ac:dyDescent="0.3">
      <c r="A84" s="23"/>
      <c r="B84" s="15"/>
      <c r="C84" s="11"/>
      <c r="D84" s="7" t="s">
        <v>22</v>
      </c>
      <c r="E84" s="42" t="s">
        <v>78</v>
      </c>
      <c r="F84" s="43">
        <v>200</v>
      </c>
      <c r="G84" s="43">
        <v>3.78</v>
      </c>
      <c r="H84" s="43">
        <v>3.91</v>
      </c>
      <c r="I84" s="43">
        <v>26.04</v>
      </c>
      <c r="J84" s="43">
        <v>133.4</v>
      </c>
      <c r="K84" s="44" t="s">
        <v>155</v>
      </c>
      <c r="L84" s="43">
        <v>15.53</v>
      </c>
    </row>
    <row r="85" spans="1:12" ht="15.05" x14ac:dyDescent="0.3">
      <c r="A85" s="23"/>
      <c r="B85" s="15"/>
      <c r="C85" s="11"/>
      <c r="D85" s="7" t="s">
        <v>23</v>
      </c>
      <c r="E85" s="42" t="s">
        <v>44</v>
      </c>
      <c r="F85" s="43">
        <v>20</v>
      </c>
      <c r="G85" s="43">
        <v>1.3</v>
      </c>
      <c r="H85" s="43">
        <v>0.2</v>
      </c>
      <c r="I85" s="43">
        <v>6.7</v>
      </c>
      <c r="J85" s="43">
        <v>34.200000000000003</v>
      </c>
      <c r="K85" s="44" t="s">
        <v>127</v>
      </c>
      <c r="L85" s="43">
        <v>1.4</v>
      </c>
    </row>
    <row r="86" spans="1:12" ht="15.05" x14ac:dyDescent="0.3">
      <c r="A86" s="23"/>
      <c r="B86" s="15"/>
      <c r="C86" s="11"/>
      <c r="D86" s="7" t="s">
        <v>24</v>
      </c>
      <c r="E86" s="42" t="s">
        <v>79</v>
      </c>
      <c r="F86" s="43">
        <v>100</v>
      </c>
      <c r="G86" s="43">
        <v>0.75</v>
      </c>
      <c r="H86" s="43">
        <v>0.25</v>
      </c>
      <c r="I86" s="43">
        <v>7.5</v>
      </c>
      <c r="J86" s="43">
        <v>38</v>
      </c>
      <c r="K86" s="44" t="s">
        <v>127</v>
      </c>
      <c r="L86" s="43">
        <v>19.2</v>
      </c>
    </row>
    <row r="87" spans="1:12" ht="15.05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.05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05" x14ac:dyDescent="0.3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14.33</v>
      </c>
      <c r="H89" s="19">
        <f t="shared" ref="H89" si="43">SUM(H82:H88)</f>
        <v>15.03</v>
      </c>
      <c r="I89" s="19">
        <f t="shared" ref="I89" si="44">SUM(I82:I88)</f>
        <v>100.38000000000001</v>
      </c>
      <c r="J89" s="19">
        <f t="shared" ref="J89:L89" si="45">SUM(J82:J88)</f>
        <v>576.07000000000005</v>
      </c>
      <c r="K89" s="25"/>
      <c r="L89" s="19">
        <f t="shared" si="45"/>
        <v>58.56</v>
      </c>
    </row>
    <row r="90" spans="1:12" ht="15.05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123</v>
      </c>
      <c r="F90" s="43">
        <v>60</v>
      </c>
      <c r="G90" s="43">
        <v>0.8</v>
      </c>
      <c r="H90" s="43">
        <v>2.7</v>
      </c>
      <c r="I90" s="43">
        <v>4.8</v>
      </c>
      <c r="J90" s="43">
        <v>45.6</v>
      </c>
      <c r="K90" s="44" t="s">
        <v>156</v>
      </c>
      <c r="L90" s="43">
        <v>1.7</v>
      </c>
    </row>
    <row r="91" spans="1:12" ht="15.05" x14ac:dyDescent="0.3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2.12</v>
      </c>
      <c r="H91" s="43">
        <v>5.0999999999999996</v>
      </c>
      <c r="I91" s="43">
        <v>14.55</v>
      </c>
      <c r="J91" s="43">
        <v>120</v>
      </c>
      <c r="K91" s="44" t="s">
        <v>157</v>
      </c>
      <c r="L91" s="43">
        <v>7.1</v>
      </c>
    </row>
    <row r="92" spans="1:12" ht="15.05" x14ac:dyDescent="0.3">
      <c r="A92" s="23"/>
      <c r="B92" s="15"/>
      <c r="C92" s="11"/>
      <c r="D92" s="7" t="s">
        <v>28</v>
      </c>
      <c r="E92" s="42" t="s">
        <v>81</v>
      </c>
      <c r="F92" s="43">
        <v>90</v>
      </c>
      <c r="G92" s="43">
        <v>8.1999999999999993</v>
      </c>
      <c r="H92" s="43">
        <v>12.18</v>
      </c>
      <c r="I92" s="43">
        <v>8.5</v>
      </c>
      <c r="J92" s="43">
        <v>176</v>
      </c>
      <c r="K92" s="44" t="s">
        <v>158</v>
      </c>
      <c r="L92" s="43">
        <v>36.61</v>
      </c>
    </row>
    <row r="93" spans="1:12" ht="15.05" x14ac:dyDescent="0.3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5.52</v>
      </c>
      <c r="H93" s="43">
        <v>5.3</v>
      </c>
      <c r="I93" s="43">
        <v>35.299999999999997</v>
      </c>
      <c r="J93" s="43">
        <v>211.1</v>
      </c>
      <c r="K93" s="44" t="s">
        <v>159</v>
      </c>
      <c r="L93" s="43">
        <v>4.6399999999999997</v>
      </c>
    </row>
    <row r="94" spans="1:12" ht="15.05" x14ac:dyDescent="0.3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 t="s">
        <v>138</v>
      </c>
      <c r="L94" s="43">
        <v>8.64</v>
      </c>
    </row>
    <row r="95" spans="1:12" ht="15.05" x14ac:dyDescent="0.3">
      <c r="A95" s="23"/>
      <c r="B95" s="15"/>
      <c r="C95" s="11"/>
      <c r="D95" s="7" t="s">
        <v>31</v>
      </c>
      <c r="E95" s="42" t="s">
        <v>51</v>
      </c>
      <c r="F95" s="43">
        <v>20</v>
      </c>
      <c r="G95" s="43">
        <v>1.5</v>
      </c>
      <c r="H95" s="43">
        <v>0.15</v>
      </c>
      <c r="I95" s="43">
        <v>9.85</v>
      </c>
      <c r="J95" s="43">
        <v>46.9</v>
      </c>
      <c r="K95" s="44" t="s">
        <v>127</v>
      </c>
      <c r="L95" s="43">
        <v>1.26</v>
      </c>
    </row>
    <row r="96" spans="1:12" ht="15.05" x14ac:dyDescent="0.3">
      <c r="A96" s="23"/>
      <c r="B96" s="15"/>
      <c r="C96" s="11"/>
      <c r="D96" s="7" t="s">
        <v>32</v>
      </c>
      <c r="E96" s="42" t="s">
        <v>44</v>
      </c>
      <c r="F96" s="43">
        <v>20</v>
      </c>
      <c r="G96" s="43">
        <v>1.3</v>
      </c>
      <c r="H96" s="43">
        <v>0.2</v>
      </c>
      <c r="I96" s="43">
        <v>6.7</v>
      </c>
      <c r="J96" s="43">
        <v>34.200000000000003</v>
      </c>
      <c r="K96" s="44" t="s">
        <v>127</v>
      </c>
      <c r="L96" s="43">
        <v>1.4</v>
      </c>
    </row>
    <row r="97" spans="1:12" ht="15.05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.05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.05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19.600000000000001</v>
      </c>
      <c r="H99" s="19">
        <f t="shared" ref="H99" si="47">SUM(H90:H98)</f>
        <v>25.63</v>
      </c>
      <c r="I99" s="19">
        <f t="shared" ref="I99" si="48">SUM(I90:I98)</f>
        <v>94.69</v>
      </c>
      <c r="J99" s="19">
        <f t="shared" ref="J99:L99" si="49">SUM(J90:J98)</f>
        <v>694.44</v>
      </c>
      <c r="K99" s="25"/>
      <c r="L99" s="19">
        <f t="shared" si="49"/>
        <v>61.349999999999994</v>
      </c>
    </row>
    <row r="100" spans="1:12" ht="15.8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1355</v>
      </c>
      <c r="G100" s="32">
        <f t="shared" ref="G100" si="50">G89+G99</f>
        <v>33.93</v>
      </c>
      <c r="H100" s="32">
        <f t="shared" ref="H100" si="51">H89+H99</f>
        <v>40.659999999999997</v>
      </c>
      <c r="I100" s="32">
        <f t="shared" ref="I100" si="52">I89+I99</f>
        <v>195.07</v>
      </c>
      <c r="J100" s="32">
        <f t="shared" ref="J100:L100" si="53">J89+J99</f>
        <v>1270.5100000000002</v>
      </c>
      <c r="K100" s="32"/>
      <c r="L100" s="32">
        <f t="shared" si="53"/>
        <v>119.91</v>
      </c>
    </row>
    <row r="101" spans="1:12" ht="15.05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200</v>
      </c>
      <c r="G101" s="40">
        <v>7.55</v>
      </c>
      <c r="H101" s="40">
        <v>9.09</v>
      </c>
      <c r="I101" s="40">
        <v>42.86</v>
      </c>
      <c r="J101" s="40">
        <v>184.5</v>
      </c>
      <c r="K101" s="41" t="s">
        <v>160</v>
      </c>
      <c r="L101" s="40">
        <v>14.19</v>
      </c>
    </row>
    <row r="102" spans="1:12" ht="15.05" x14ac:dyDescent="0.3">
      <c r="A102" s="23"/>
      <c r="B102" s="15"/>
      <c r="C102" s="11"/>
      <c r="D102" s="6"/>
      <c r="E102" s="42" t="s">
        <v>43</v>
      </c>
      <c r="F102" s="43">
        <v>45</v>
      </c>
      <c r="G102" s="43">
        <v>6.62</v>
      </c>
      <c r="H102" s="43">
        <v>9.48</v>
      </c>
      <c r="I102" s="43">
        <v>10.06</v>
      </c>
      <c r="J102" s="43">
        <v>152</v>
      </c>
      <c r="K102" s="44" t="s">
        <v>125</v>
      </c>
      <c r="L102" s="43">
        <v>15</v>
      </c>
    </row>
    <row r="103" spans="1:12" ht="15.05" x14ac:dyDescent="0.3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200</v>
      </c>
      <c r="H103" s="43">
        <v>7.0000000000000007E-2</v>
      </c>
      <c r="I103" s="43">
        <v>0.01</v>
      </c>
      <c r="J103" s="43">
        <v>15.31</v>
      </c>
      <c r="K103" s="43">
        <v>27.9</v>
      </c>
      <c r="L103" s="44" t="s">
        <v>126</v>
      </c>
    </row>
    <row r="104" spans="1:12" ht="15.05" x14ac:dyDescent="0.3">
      <c r="A104" s="23"/>
      <c r="B104" s="15"/>
      <c r="C104" s="11"/>
      <c r="D104" s="7" t="s">
        <v>23</v>
      </c>
      <c r="E104" s="42" t="s">
        <v>44</v>
      </c>
      <c r="F104" s="43">
        <v>20</v>
      </c>
      <c r="G104" s="43">
        <v>1.3</v>
      </c>
      <c r="H104" s="43">
        <v>0.2</v>
      </c>
      <c r="I104" s="43">
        <v>6.7</v>
      </c>
      <c r="J104" s="43">
        <v>34.200000000000003</v>
      </c>
      <c r="K104" s="44" t="s">
        <v>127</v>
      </c>
      <c r="L104" s="43">
        <v>2.8</v>
      </c>
    </row>
    <row r="105" spans="1:12" ht="15.05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.05" x14ac:dyDescent="0.3">
      <c r="A106" s="23"/>
      <c r="B106" s="15"/>
      <c r="C106" s="11"/>
      <c r="D106" s="6"/>
      <c r="E106" s="42" t="s">
        <v>85</v>
      </c>
      <c r="F106" s="43">
        <v>35</v>
      </c>
      <c r="G106" s="43">
        <v>0.4</v>
      </c>
      <c r="H106" s="43">
        <v>0.1</v>
      </c>
      <c r="I106" s="43">
        <v>16</v>
      </c>
      <c r="J106" s="43">
        <v>65</v>
      </c>
      <c r="K106" s="44" t="s">
        <v>127</v>
      </c>
      <c r="L106" s="43">
        <v>25.41</v>
      </c>
    </row>
    <row r="107" spans="1:12" ht="15.05" x14ac:dyDescent="0.3">
      <c r="A107" s="23"/>
      <c r="B107" s="15"/>
      <c r="C107" s="11"/>
      <c r="D107" s="6"/>
      <c r="E107" s="42" t="s">
        <v>161</v>
      </c>
      <c r="F107" s="43">
        <v>100</v>
      </c>
      <c r="G107" s="43">
        <v>0.4</v>
      </c>
      <c r="H107" s="43">
        <v>0.1</v>
      </c>
      <c r="I107" s="43">
        <v>16</v>
      </c>
      <c r="J107" s="43">
        <v>65</v>
      </c>
      <c r="K107" s="44" t="s">
        <v>127</v>
      </c>
      <c r="L107" s="43">
        <v>15.11</v>
      </c>
    </row>
    <row r="108" spans="1:12" ht="15.05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216.27</v>
      </c>
      <c r="H108" s="19">
        <f t="shared" si="54"/>
        <v>19.040000000000003</v>
      </c>
      <c r="I108" s="19">
        <f t="shared" si="54"/>
        <v>91.63</v>
      </c>
      <c r="J108" s="19">
        <f t="shared" si="54"/>
        <v>516.01</v>
      </c>
      <c r="K108" s="25"/>
      <c r="L108" s="19">
        <f t="shared" ref="L108" si="55">SUM(L101:L107)</f>
        <v>72.509999999999991</v>
      </c>
    </row>
    <row r="109" spans="1:12" ht="15.0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2.34</v>
      </c>
      <c r="H109" s="43">
        <v>2.46</v>
      </c>
      <c r="I109" s="43">
        <v>5.24</v>
      </c>
      <c r="J109" s="43">
        <v>62.34</v>
      </c>
      <c r="K109" s="44" t="s">
        <v>128</v>
      </c>
      <c r="L109" s="43">
        <v>17.420000000000002</v>
      </c>
    </row>
    <row r="110" spans="1:12" ht="15.05" x14ac:dyDescent="0.3">
      <c r="A110" s="23"/>
      <c r="B110" s="15"/>
      <c r="C110" s="11"/>
      <c r="D110" s="7" t="s">
        <v>27</v>
      </c>
      <c r="E110" s="42" t="s">
        <v>86</v>
      </c>
      <c r="F110" s="43">
        <v>250</v>
      </c>
      <c r="G110" s="43">
        <v>3.5</v>
      </c>
      <c r="H110" s="43">
        <v>13.4</v>
      </c>
      <c r="I110" s="43">
        <v>46.8</v>
      </c>
      <c r="J110" s="43">
        <v>158.9</v>
      </c>
      <c r="K110" s="44" t="s">
        <v>162</v>
      </c>
      <c r="L110" s="43">
        <v>15.35</v>
      </c>
    </row>
    <row r="111" spans="1:12" ht="15.05" x14ac:dyDescent="0.3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12.59</v>
      </c>
      <c r="H111" s="43">
        <v>14.23</v>
      </c>
      <c r="I111" s="43">
        <v>8.5</v>
      </c>
      <c r="J111" s="43">
        <v>144.33799999999999</v>
      </c>
      <c r="K111" s="44" t="s">
        <v>163</v>
      </c>
      <c r="L111" s="43">
        <v>39.130000000000003</v>
      </c>
    </row>
    <row r="112" spans="1:12" ht="15.05" x14ac:dyDescent="0.3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2.79</v>
      </c>
      <c r="H112" s="43">
        <v>11.2</v>
      </c>
      <c r="I112" s="43">
        <v>16.920000000000002</v>
      </c>
      <c r="J112" s="43">
        <v>179.24</v>
      </c>
      <c r="K112" s="44" t="s">
        <v>164</v>
      </c>
      <c r="L112" s="43">
        <v>8.4</v>
      </c>
    </row>
    <row r="113" spans="1:12" ht="15.05" x14ac:dyDescent="0.3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0.11</v>
      </c>
      <c r="H113" s="43">
        <v>0</v>
      </c>
      <c r="I113" s="43">
        <v>25.83</v>
      </c>
      <c r="J113" s="43">
        <v>103.74</v>
      </c>
      <c r="K113" s="44" t="s">
        <v>165</v>
      </c>
      <c r="L113" s="43">
        <v>14.23</v>
      </c>
    </row>
    <row r="114" spans="1:12" ht="15.05" x14ac:dyDescent="0.3">
      <c r="A114" s="23"/>
      <c r="B114" s="15"/>
      <c r="C114" s="11"/>
      <c r="D114" s="7" t="s">
        <v>31</v>
      </c>
      <c r="E114" s="42" t="s">
        <v>51</v>
      </c>
      <c r="F114" s="43">
        <v>20</v>
      </c>
      <c r="G114" s="43">
        <v>1.5</v>
      </c>
      <c r="H114" s="43">
        <v>0.15</v>
      </c>
      <c r="I114" s="43">
        <v>9.85</v>
      </c>
      <c r="J114" s="43">
        <v>46.9</v>
      </c>
      <c r="K114" s="44" t="s">
        <v>127</v>
      </c>
      <c r="L114" s="43">
        <v>1.26</v>
      </c>
    </row>
    <row r="115" spans="1:12" ht="15.05" x14ac:dyDescent="0.3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1.3</v>
      </c>
      <c r="H115" s="43">
        <v>0.2</v>
      </c>
      <c r="I115" s="43">
        <v>6.7</v>
      </c>
      <c r="J115" s="43">
        <v>34.200000000000003</v>
      </c>
      <c r="K115" s="44" t="s">
        <v>127</v>
      </c>
      <c r="L115" s="43">
        <v>1.4</v>
      </c>
    </row>
    <row r="116" spans="1:12" ht="15.05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.05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.05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24.13</v>
      </c>
      <c r="H118" s="19">
        <f t="shared" si="56"/>
        <v>41.64</v>
      </c>
      <c r="I118" s="19">
        <f t="shared" si="56"/>
        <v>119.84</v>
      </c>
      <c r="J118" s="19">
        <f t="shared" si="56"/>
        <v>729.65800000000002</v>
      </c>
      <c r="K118" s="25"/>
      <c r="L118" s="19">
        <f t="shared" ref="L118" si="57">SUM(L109:L117)</f>
        <v>97.190000000000026</v>
      </c>
    </row>
    <row r="119" spans="1:12" ht="15.0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1390</v>
      </c>
      <c r="G119" s="32">
        <f t="shared" ref="G119" si="58">G108+G118</f>
        <v>240.4</v>
      </c>
      <c r="H119" s="32">
        <f t="shared" ref="H119" si="59">H108+H118</f>
        <v>60.680000000000007</v>
      </c>
      <c r="I119" s="32">
        <f t="shared" ref="I119" si="60">I108+I118</f>
        <v>211.47</v>
      </c>
      <c r="J119" s="32">
        <f t="shared" ref="J119:L119" si="61">J108+J118</f>
        <v>1245.6680000000001</v>
      </c>
      <c r="K119" s="32"/>
      <c r="L119" s="32">
        <f t="shared" si="61"/>
        <v>169.70000000000002</v>
      </c>
    </row>
    <row r="120" spans="1:12" ht="15.05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150</v>
      </c>
      <c r="G120" s="40">
        <v>29.22</v>
      </c>
      <c r="H120" s="40">
        <v>12.1</v>
      </c>
      <c r="I120" s="40">
        <v>29.1</v>
      </c>
      <c r="J120" s="40">
        <v>301.3</v>
      </c>
      <c r="K120" s="41">
        <v>313.20080000000002</v>
      </c>
      <c r="L120" s="40">
        <v>61.73</v>
      </c>
    </row>
    <row r="121" spans="1:12" ht="15.05" x14ac:dyDescent="0.3">
      <c r="A121" s="14"/>
      <c r="B121" s="15"/>
      <c r="C121" s="11"/>
      <c r="D121" s="6"/>
      <c r="E121" s="42" t="s">
        <v>90</v>
      </c>
      <c r="F121" s="43">
        <v>30</v>
      </c>
      <c r="G121" s="43">
        <v>1.3</v>
      </c>
      <c r="H121" s="43">
        <v>11.32</v>
      </c>
      <c r="I121" s="43">
        <v>7.7</v>
      </c>
      <c r="J121" s="43">
        <v>113</v>
      </c>
      <c r="K121" s="44" t="s">
        <v>134</v>
      </c>
      <c r="L121" s="43">
        <v>7.45</v>
      </c>
    </row>
    <row r="122" spans="1:12" ht="15.05" x14ac:dyDescent="0.3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2.79</v>
      </c>
      <c r="H122" s="43">
        <v>3.19</v>
      </c>
      <c r="I122" s="43">
        <v>19.71</v>
      </c>
      <c r="J122" s="43">
        <v>86</v>
      </c>
      <c r="K122" s="44" t="s">
        <v>135</v>
      </c>
      <c r="L122" s="43">
        <v>8.9600000000000009</v>
      </c>
    </row>
    <row r="123" spans="1:12" ht="15.05" x14ac:dyDescent="0.3">
      <c r="A123" s="14"/>
      <c r="B123" s="15"/>
      <c r="C123" s="11"/>
      <c r="D123" s="7" t="s">
        <v>23</v>
      </c>
      <c r="E123" s="42" t="s">
        <v>92</v>
      </c>
      <c r="F123" s="43">
        <v>20</v>
      </c>
      <c r="G123" s="43">
        <v>1.3</v>
      </c>
      <c r="H123" s="43">
        <v>0.2</v>
      </c>
      <c r="I123" s="43">
        <v>6.7</v>
      </c>
      <c r="J123" s="43">
        <v>34.200000000000003</v>
      </c>
      <c r="K123" s="43" t="s">
        <v>127</v>
      </c>
      <c r="L123" s="44">
        <v>1.4</v>
      </c>
    </row>
    <row r="124" spans="1:12" ht="15.05" x14ac:dyDescent="0.3">
      <c r="A124" s="14"/>
      <c r="B124" s="15"/>
      <c r="C124" s="11"/>
      <c r="D124" s="7" t="s">
        <v>24</v>
      </c>
      <c r="E124" s="42" t="s">
        <v>93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 t="s">
        <v>127</v>
      </c>
      <c r="L124" s="43">
        <v>13</v>
      </c>
    </row>
    <row r="125" spans="1:12" ht="15.05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.05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05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35.01</v>
      </c>
      <c r="H127" s="19">
        <f t="shared" si="62"/>
        <v>27.21</v>
      </c>
      <c r="I127" s="19">
        <f t="shared" si="62"/>
        <v>73.010000000000005</v>
      </c>
      <c r="J127" s="19">
        <f t="shared" si="62"/>
        <v>578.9</v>
      </c>
      <c r="K127" s="25"/>
      <c r="L127" s="19">
        <f t="shared" ref="L127" si="63">SUM(L120:L126)</f>
        <v>92.539999999999992</v>
      </c>
    </row>
    <row r="128" spans="1:12" ht="15.0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94</v>
      </c>
      <c r="F128" s="43">
        <v>60</v>
      </c>
      <c r="G128" s="43">
        <v>0.66</v>
      </c>
      <c r="H128" s="43">
        <v>0.12</v>
      </c>
      <c r="I128" s="43">
        <v>2.76</v>
      </c>
      <c r="J128" s="43">
        <v>13.8</v>
      </c>
      <c r="K128" s="44" t="s">
        <v>148</v>
      </c>
      <c r="L128" s="43">
        <v>7.13</v>
      </c>
    </row>
    <row r="129" spans="1:12" ht="15.05" x14ac:dyDescent="0.3">
      <c r="A129" s="14"/>
      <c r="B129" s="15"/>
      <c r="C129" s="11"/>
      <c r="D129" s="7" t="s">
        <v>27</v>
      </c>
      <c r="E129" s="42" t="s">
        <v>95</v>
      </c>
      <c r="F129" s="43">
        <v>250</v>
      </c>
      <c r="G129" s="43">
        <v>2.33</v>
      </c>
      <c r="H129" s="43">
        <v>3.88</v>
      </c>
      <c r="I129" s="43">
        <v>13.6</v>
      </c>
      <c r="J129" s="43">
        <v>198</v>
      </c>
      <c r="K129" s="44" t="s">
        <v>166</v>
      </c>
      <c r="L129" s="43">
        <v>3.47</v>
      </c>
    </row>
    <row r="130" spans="1:12" ht="15.05" x14ac:dyDescent="0.3">
      <c r="A130" s="14"/>
      <c r="B130" s="15"/>
      <c r="C130" s="11"/>
      <c r="D130" s="7" t="s">
        <v>28</v>
      </c>
      <c r="E130" s="42" t="s">
        <v>97</v>
      </c>
      <c r="F130" s="43">
        <v>90</v>
      </c>
      <c r="G130" s="43">
        <v>13.9</v>
      </c>
      <c r="H130" s="43">
        <v>7.4</v>
      </c>
      <c r="I130" s="43">
        <v>6.3</v>
      </c>
      <c r="J130" s="43">
        <v>147.30000000000001</v>
      </c>
      <c r="K130" s="44" t="s">
        <v>167</v>
      </c>
      <c r="L130" s="43">
        <v>33.85</v>
      </c>
    </row>
    <row r="131" spans="1:12" ht="15.05" x14ac:dyDescent="0.3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3.2</v>
      </c>
      <c r="H131" s="43">
        <v>6.06</v>
      </c>
      <c r="I131" s="43">
        <v>23.3</v>
      </c>
      <c r="J131" s="43">
        <v>160.4</v>
      </c>
      <c r="K131" s="44" t="s">
        <v>168</v>
      </c>
      <c r="L131" s="43">
        <v>9.26</v>
      </c>
    </row>
    <row r="132" spans="1:12" ht="15.05" x14ac:dyDescent="0.3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0.33</v>
      </c>
      <c r="H132" s="43">
        <v>0</v>
      </c>
      <c r="I132" s="43">
        <v>22.66</v>
      </c>
      <c r="J132" s="43">
        <v>66.900000000000006</v>
      </c>
      <c r="K132" s="44"/>
      <c r="L132" s="43">
        <v>9.73</v>
      </c>
    </row>
    <row r="133" spans="1:12" ht="15.05" x14ac:dyDescent="0.3">
      <c r="A133" s="14"/>
      <c r="B133" s="15"/>
      <c r="C133" s="11"/>
      <c r="D133" s="7" t="s">
        <v>31</v>
      </c>
      <c r="E133" s="42" t="s">
        <v>99</v>
      </c>
      <c r="F133" s="43">
        <v>40</v>
      </c>
      <c r="G133" s="43">
        <v>3</v>
      </c>
      <c r="H133" s="43">
        <v>0.3</v>
      </c>
      <c r="I133" s="43">
        <v>19.7</v>
      </c>
      <c r="J133" s="43">
        <v>93.8</v>
      </c>
      <c r="K133" s="44" t="s">
        <v>127</v>
      </c>
      <c r="L133" s="43">
        <v>1.26</v>
      </c>
    </row>
    <row r="134" spans="1:12" ht="15.05" x14ac:dyDescent="0.3">
      <c r="A134" s="14"/>
      <c r="B134" s="15"/>
      <c r="C134" s="11"/>
      <c r="D134" s="7" t="s">
        <v>32</v>
      </c>
      <c r="E134" s="42" t="s">
        <v>92</v>
      </c>
      <c r="F134" s="43">
        <v>20</v>
      </c>
      <c r="G134" s="43">
        <v>1.3</v>
      </c>
      <c r="H134" s="43">
        <v>0.2</v>
      </c>
      <c r="I134" s="43">
        <v>6.7</v>
      </c>
      <c r="J134" s="43">
        <v>34.200000000000003</v>
      </c>
      <c r="K134" s="44" t="s">
        <v>127</v>
      </c>
      <c r="L134" s="43">
        <v>1.4</v>
      </c>
    </row>
    <row r="135" spans="1:12" ht="15.05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.05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.05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24.72</v>
      </c>
      <c r="H137" s="19">
        <f t="shared" si="64"/>
        <v>17.96</v>
      </c>
      <c r="I137" s="19">
        <f t="shared" si="64"/>
        <v>95.02000000000001</v>
      </c>
      <c r="J137" s="19">
        <f t="shared" si="64"/>
        <v>714.4</v>
      </c>
      <c r="K137" s="25"/>
      <c r="L137" s="19">
        <f t="shared" ref="L137" si="65">SUM(L128:L136)</f>
        <v>66.100000000000009</v>
      </c>
    </row>
    <row r="138" spans="1:12" ht="15.0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1310</v>
      </c>
      <c r="G138" s="32">
        <f t="shared" ref="G138" si="66">G127+G137</f>
        <v>59.73</v>
      </c>
      <c r="H138" s="32">
        <f t="shared" ref="H138" si="67">H127+H137</f>
        <v>45.17</v>
      </c>
      <c r="I138" s="32">
        <f t="shared" ref="I138" si="68">I127+I137</f>
        <v>168.03000000000003</v>
      </c>
      <c r="J138" s="32">
        <f t="shared" ref="J138:L138" si="69">J127+J137</f>
        <v>1293.3</v>
      </c>
      <c r="K138" s="32"/>
      <c r="L138" s="32">
        <f t="shared" si="69"/>
        <v>158.63999999999999</v>
      </c>
    </row>
    <row r="139" spans="1:12" ht="15.05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200</v>
      </c>
      <c r="G139" s="40">
        <v>6.04</v>
      </c>
      <c r="H139" s="40">
        <v>7.27</v>
      </c>
      <c r="I139" s="40">
        <v>34.299999999999997</v>
      </c>
      <c r="J139" s="40">
        <v>227.16</v>
      </c>
      <c r="K139" s="41" t="s">
        <v>169</v>
      </c>
      <c r="L139" s="40">
        <v>12.01</v>
      </c>
    </row>
    <row r="140" spans="1:12" ht="15.05" x14ac:dyDescent="0.3">
      <c r="A140" s="23"/>
      <c r="B140" s="15"/>
      <c r="C140" s="11"/>
      <c r="D140" s="6"/>
      <c r="E140" s="42" t="s">
        <v>101</v>
      </c>
      <c r="F140" s="43">
        <v>40</v>
      </c>
      <c r="G140" s="43">
        <v>1.27</v>
      </c>
      <c r="H140" s="43">
        <v>4</v>
      </c>
      <c r="I140" s="43">
        <v>20.6</v>
      </c>
      <c r="J140" s="43">
        <v>123.6</v>
      </c>
      <c r="K140" s="44" t="s">
        <v>154</v>
      </c>
      <c r="L140" s="43">
        <v>10.51</v>
      </c>
    </row>
    <row r="141" spans="1:12" ht="15.05" x14ac:dyDescent="0.3">
      <c r="A141" s="23"/>
      <c r="B141" s="15"/>
      <c r="C141" s="11"/>
      <c r="D141" s="7" t="s">
        <v>22</v>
      </c>
      <c r="E141" s="42" t="s">
        <v>102</v>
      </c>
      <c r="F141" s="43">
        <v>200</v>
      </c>
      <c r="G141" s="43">
        <v>0.12</v>
      </c>
      <c r="H141" s="43">
        <v>0</v>
      </c>
      <c r="I141" s="43">
        <v>12.04</v>
      </c>
      <c r="J141" s="43">
        <v>48.64</v>
      </c>
      <c r="K141" s="44" t="s">
        <v>143</v>
      </c>
      <c r="L141" s="43">
        <v>2.41</v>
      </c>
    </row>
    <row r="142" spans="1:12" ht="15.85" customHeight="1" x14ac:dyDescent="0.3">
      <c r="A142" s="23"/>
      <c r="B142" s="15"/>
      <c r="C142" s="11"/>
      <c r="D142" s="7" t="s">
        <v>23</v>
      </c>
      <c r="E142" s="42" t="s">
        <v>92</v>
      </c>
      <c r="F142" s="43">
        <v>20</v>
      </c>
      <c r="G142" s="43">
        <v>1.3</v>
      </c>
      <c r="H142" s="43">
        <v>0.2</v>
      </c>
      <c r="I142" s="43">
        <v>6.7</v>
      </c>
      <c r="J142" s="43">
        <v>34.200000000000003</v>
      </c>
      <c r="K142" s="43" t="s">
        <v>127</v>
      </c>
      <c r="L142" s="43">
        <v>2.8</v>
      </c>
    </row>
    <row r="143" spans="1:12" ht="15.05" x14ac:dyDescent="0.3">
      <c r="A143" s="23"/>
      <c r="B143" s="15"/>
      <c r="C143" s="11"/>
      <c r="D143" s="7" t="s">
        <v>24</v>
      </c>
      <c r="E143" s="42" t="s">
        <v>103</v>
      </c>
      <c r="F143" s="43">
        <v>150</v>
      </c>
      <c r="G143" s="43">
        <v>2.25</v>
      </c>
      <c r="H143" s="43">
        <v>0.75</v>
      </c>
      <c r="I143" s="43">
        <v>31.5</v>
      </c>
      <c r="J143" s="43">
        <v>141</v>
      </c>
      <c r="K143" s="44" t="s">
        <v>127</v>
      </c>
      <c r="L143" s="43">
        <v>27</v>
      </c>
    </row>
    <row r="144" spans="1:12" ht="15.05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.05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05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10.98</v>
      </c>
      <c r="H146" s="19">
        <f t="shared" si="70"/>
        <v>12.219999999999999</v>
      </c>
      <c r="I146" s="19">
        <f t="shared" si="70"/>
        <v>105.14</v>
      </c>
      <c r="J146" s="19">
        <f t="shared" si="70"/>
        <v>574.59999999999991</v>
      </c>
      <c r="K146" s="25"/>
      <c r="L146" s="19">
        <f t="shared" ref="L146" si="71">SUM(L139:L145)</f>
        <v>54.730000000000004</v>
      </c>
    </row>
    <row r="147" spans="1:12" ht="15.05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100</v>
      </c>
      <c r="G147" s="43">
        <v>0.66</v>
      </c>
      <c r="H147" s="43">
        <v>0.6</v>
      </c>
      <c r="I147" s="43">
        <v>3.78</v>
      </c>
      <c r="J147" s="43">
        <v>72</v>
      </c>
      <c r="K147" s="51">
        <v>41426</v>
      </c>
      <c r="L147" s="43">
        <v>3.39</v>
      </c>
    </row>
    <row r="148" spans="1:12" ht="15.05" x14ac:dyDescent="0.3">
      <c r="A148" s="23"/>
      <c r="B148" s="15"/>
      <c r="C148" s="11"/>
      <c r="D148" s="7" t="s">
        <v>27</v>
      </c>
      <c r="E148" s="42" t="s">
        <v>105</v>
      </c>
      <c r="F148" s="43">
        <v>250</v>
      </c>
      <c r="G148" s="43">
        <v>2.12</v>
      </c>
      <c r="H148" s="43">
        <v>5.0999999999999996</v>
      </c>
      <c r="I148" s="43">
        <v>14.55</v>
      </c>
      <c r="J148" s="43">
        <v>120</v>
      </c>
      <c r="K148" s="44" t="s">
        <v>157</v>
      </c>
      <c r="L148" s="43">
        <v>7.1</v>
      </c>
    </row>
    <row r="149" spans="1:12" ht="15.05" x14ac:dyDescent="0.3">
      <c r="A149" s="23"/>
      <c r="B149" s="15"/>
      <c r="C149" s="11"/>
      <c r="D149" s="7" t="s">
        <v>28</v>
      </c>
      <c r="E149" s="42" t="s">
        <v>106</v>
      </c>
      <c r="F149" s="43">
        <v>220</v>
      </c>
      <c r="G149" s="43">
        <v>22.5</v>
      </c>
      <c r="H149" s="43">
        <v>17.3</v>
      </c>
      <c r="I149" s="43">
        <v>22</v>
      </c>
      <c r="J149" s="43">
        <v>327</v>
      </c>
      <c r="K149" s="44" t="s">
        <v>170</v>
      </c>
      <c r="L149" s="43">
        <v>49.23</v>
      </c>
    </row>
    <row r="150" spans="1:12" ht="15.05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05" x14ac:dyDescent="0.3">
      <c r="A151" s="23"/>
      <c r="B151" s="15"/>
      <c r="C151" s="11"/>
      <c r="D151" s="7" t="s">
        <v>30</v>
      </c>
      <c r="E151" s="42" t="s">
        <v>107</v>
      </c>
      <c r="F151" s="43">
        <v>200</v>
      </c>
      <c r="G151" s="43">
        <v>0.56000000000000005</v>
      </c>
      <c r="H151" s="43">
        <v>0</v>
      </c>
      <c r="I151" s="43">
        <v>27.88</v>
      </c>
      <c r="J151" s="43">
        <v>113.79</v>
      </c>
      <c r="K151" s="44" t="s">
        <v>171</v>
      </c>
      <c r="L151" s="43">
        <v>4.3600000000000003</v>
      </c>
    </row>
    <row r="152" spans="1:12" ht="15.05" x14ac:dyDescent="0.3">
      <c r="A152" s="23"/>
      <c r="B152" s="15"/>
      <c r="C152" s="11"/>
      <c r="D152" s="7" t="s">
        <v>31</v>
      </c>
      <c r="E152" s="42" t="s">
        <v>99</v>
      </c>
      <c r="F152" s="43">
        <v>20</v>
      </c>
      <c r="G152" s="43">
        <v>1.5</v>
      </c>
      <c r="H152" s="43">
        <v>0.15</v>
      </c>
      <c r="I152" s="43">
        <v>9.85</v>
      </c>
      <c r="J152" s="43">
        <v>46.9</v>
      </c>
      <c r="K152" s="44" t="s">
        <v>127</v>
      </c>
      <c r="L152" s="43">
        <v>2.5299999999999998</v>
      </c>
    </row>
    <row r="153" spans="1:12" ht="15.05" x14ac:dyDescent="0.3">
      <c r="A153" s="23"/>
      <c r="B153" s="15"/>
      <c r="C153" s="11"/>
      <c r="D153" s="7" t="s">
        <v>32</v>
      </c>
      <c r="E153" s="42" t="s">
        <v>92</v>
      </c>
      <c r="F153" s="43">
        <v>20</v>
      </c>
      <c r="G153" s="43">
        <v>1.3</v>
      </c>
      <c r="H153" s="43">
        <v>0.2</v>
      </c>
      <c r="I153" s="43">
        <v>6.7</v>
      </c>
      <c r="J153" s="43">
        <v>34.200000000000003</v>
      </c>
      <c r="K153" s="44" t="s">
        <v>127</v>
      </c>
      <c r="L153" s="43">
        <v>1.4</v>
      </c>
    </row>
    <row r="154" spans="1:12" ht="15.05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.05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.05" x14ac:dyDescent="0.3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28.64</v>
      </c>
      <c r="H156" s="19">
        <f t="shared" si="72"/>
        <v>23.349999999999998</v>
      </c>
      <c r="I156" s="19">
        <f t="shared" si="72"/>
        <v>84.759999999999991</v>
      </c>
      <c r="J156" s="19">
        <f t="shared" si="72"/>
        <v>713.89</v>
      </c>
      <c r="K156" s="25"/>
      <c r="L156" s="19">
        <f t="shared" ref="L156" si="73">SUM(L147:L155)</f>
        <v>68.010000000000005</v>
      </c>
    </row>
    <row r="157" spans="1:12" ht="15.0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1420</v>
      </c>
      <c r="G157" s="32">
        <f t="shared" ref="G157" si="74">G146+G156</f>
        <v>39.620000000000005</v>
      </c>
      <c r="H157" s="32">
        <f t="shared" ref="H157" si="75">H146+H156</f>
        <v>35.569999999999993</v>
      </c>
      <c r="I157" s="32">
        <f t="shared" ref="I157" si="76">I146+I156</f>
        <v>189.89999999999998</v>
      </c>
      <c r="J157" s="32">
        <f t="shared" ref="J157:L157" si="77">J146+J156</f>
        <v>1288.4899999999998</v>
      </c>
      <c r="K157" s="32"/>
      <c r="L157" s="32">
        <f t="shared" si="77"/>
        <v>122.74000000000001</v>
      </c>
    </row>
    <row r="158" spans="1:12" ht="15.05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>
        <v>150</v>
      </c>
      <c r="G158" s="40">
        <v>13.5</v>
      </c>
      <c r="H158" s="40">
        <v>20.8</v>
      </c>
      <c r="I158" s="40">
        <v>3.5</v>
      </c>
      <c r="J158" s="40">
        <v>225</v>
      </c>
      <c r="K158" s="41" t="s">
        <v>133</v>
      </c>
      <c r="L158" s="40">
        <v>22.36</v>
      </c>
    </row>
    <row r="159" spans="1:12" ht="15.05" x14ac:dyDescent="0.3">
      <c r="A159" s="23"/>
      <c r="B159" s="15"/>
      <c r="C159" s="11"/>
      <c r="D159" s="6"/>
      <c r="E159" s="42" t="s">
        <v>109</v>
      </c>
      <c r="F159" s="43">
        <v>40</v>
      </c>
      <c r="G159" s="43">
        <v>5.86</v>
      </c>
      <c r="H159" s="43">
        <v>9.81</v>
      </c>
      <c r="I159" s="43">
        <v>10</v>
      </c>
      <c r="J159" s="43">
        <v>156.6</v>
      </c>
      <c r="K159" s="44" t="s">
        <v>172</v>
      </c>
      <c r="L159" s="43">
        <v>15.26</v>
      </c>
    </row>
    <row r="160" spans="1:12" ht="15.05" x14ac:dyDescent="0.3">
      <c r="A160" s="23"/>
      <c r="B160" s="15"/>
      <c r="C160" s="11"/>
      <c r="D160" s="7" t="s">
        <v>22</v>
      </c>
      <c r="E160" s="42" t="s">
        <v>110</v>
      </c>
      <c r="F160" s="43">
        <v>200</v>
      </c>
      <c r="G160" s="43">
        <v>3.77</v>
      </c>
      <c r="H160" s="43">
        <v>3.93</v>
      </c>
      <c r="I160" s="43">
        <v>25.95</v>
      </c>
      <c r="J160" s="43">
        <v>100.4</v>
      </c>
      <c r="K160" s="44" t="s">
        <v>143</v>
      </c>
      <c r="L160" s="43">
        <v>11.1</v>
      </c>
    </row>
    <row r="161" spans="1:12" ht="15.05" x14ac:dyDescent="0.3">
      <c r="A161" s="23"/>
      <c r="B161" s="15"/>
      <c r="C161" s="11"/>
      <c r="D161" s="7" t="s">
        <v>23</v>
      </c>
      <c r="E161" s="42" t="s">
        <v>92</v>
      </c>
      <c r="F161" s="43">
        <v>20</v>
      </c>
      <c r="G161" s="43">
        <v>1.3</v>
      </c>
      <c r="H161" s="43">
        <v>0.2</v>
      </c>
      <c r="I161" s="43">
        <v>6.7</v>
      </c>
      <c r="J161" s="43">
        <v>34.200000000000003</v>
      </c>
      <c r="K161" s="43" t="s">
        <v>127</v>
      </c>
      <c r="L161" s="43">
        <v>2.8</v>
      </c>
    </row>
    <row r="162" spans="1:12" ht="15.05" x14ac:dyDescent="0.3">
      <c r="A162" s="23"/>
      <c r="B162" s="15"/>
      <c r="C162" s="11"/>
      <c r="D162" s="7" t="s">
        <v>24</v>
      </c>
      <c r="E162" s="42" t="s">
        <v>93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 t="s">
        <v>127</v>
      </c>
      <c r="L162" s="43">
        <v>13</v>
      </c>
    </row>
    <row r="163" spans="1:12" ht="15.05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.05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05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24.83</v>
      </c>
      <c r="H165" s="19">
        <f t="shared" si="78"/>
        <v>35.14</v>
      </c>
      <c r="I165" s="19">
        <f t="shared" si="78"/>
        <v>55.95</v>
      </c>
      <c r="J165" s="19">
        <f t="shared" si="78"/>
        <v>560.6</v>
      </c>
      <c r="K165" s="25"/>
      <c r="L165" s="19">
        <f t="shared" ref="L165" si="79">SUM(L158:L164)</f>
        <v>64.52</v>
      </c>
    </row>
    <row r="166" spans="1:12" ht="15.05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60</v>
      </c>
      <c r="G166" s="43">
        <v>0.66</v>
      </c>
      <c r="H166" s="43">
        <v>0.12</v>
      </c>
      <c r="I166" s="43">
        <v>2.76</v>
      </c>
      <c r="J166" s="43">
        <v>13.8</v>
      </c>
      <c r="K166" s="44" t="s">
        <v>148</v>
      </c>
      <c r="L166" s="43">
        <v>7.13</v>
      </c>
    </row>
    <row r="167" spans="1:12" ht="15.05" x14ac:dyDescent="0.3">
      <c r="A167" s="23"/>
      <c r="B167" s="15"/>
      <c r="C167" s="11"/>
      <c r="D167" s="7" t="s">
        <v>27</v>
      </c>
      <c r="E167" s="42" t="s">
        <v>112</v>
      </c>
      <c r="F167" s="43">
        <v>250</v>
      </c>
      <c r="G167" s="43">
        <v>1.93</v>
      </c>
      <c r="H167" s="43">
        <v>6.94</v>
      </c>
      <c r="I167" s="43">
        <v>10.050000000000001</v>
      </c>
      <c r="J167" s="43">
        <v>104.16</v>
      </c>
      <c r="K167" s="44" t="s">
        <v>137</v>
      </c>
      <c r="L167" s="43">
        <v>9.7200000000000006</v>
      </c>
    </row>
    <row r="168" spans="1:12" ht="15.05" x14ac:dyDescent="0.3">
      <c r="A168" s="23"/>
      <c r="B168" s="15"/>
      <c r="C168" s="11"/>
      <c r="D168" s="7" t="s">
        <v>28</v>
      </c>
      <c r="E168" s="42" t="s">
        <v>113</v>
      </c>
      <c r="F168" s="43">
        <v>90</v>
      </c>
      <c r="G168" s="43">
        <v>10.68</v>
      </c>
      <c r="H168" s="43">
        <v>11.72</v>
      </c>
      <c r="I168" s="43">
        <v>5.74</v>
      </c>
      <c r="J168" s="43">
        <v>176.75</v>
      </c>
      <c r="K168" s="44" t="s">
        <v>173</v>
      </c>
      <c r="L168" s="43">
        <v>32.729999999999997</v>
      </c>
    </row>
    <row r="169" spans="1:12" ht="15.05" x14ac:dyDescent="0.3">
      <c r="A169" s="23"/>
      <c r="B169" s="15"/>
      <c r="C169" s="11"/>
      <c r="D169" s="7" t="s">
        <v>29</v>
      </c>
      <c r="E169" s="42" t="s">
        <v>114</v>
      </c>
      <c r="F169" s="43">
        <v>150</v>
      </c>
      <c r="G169" s="43">
        <v>3.72</v>
      </c>
      <c r="H169" s="43">
        <v>5.44</v>
      </c>
      <c r="I169" s="43">
        <v>37.799999999999997</v>
      </c>
      <c r="J169" s="43">
        <v>215</v>
      </c>
      <c r="K169" s="44" t="s">
        <v>130</v>
      </c>
      <c r="L169" s="43">
        <v>9.09</v>
      </c>
    </row>
    <row r="170" spans="1:12" ht="15.05" x14ac:dyDescent="0.3">
      <c r="A170" s="23"/>
      <c r="B170" s="15"/>
      <c r="C170" s="11"/>
      <c r="D170" s="7" t="s">
        <v>30</v>
      </c>
      <c r="E170" s="42" t="s">
        <v>115</v>
      </c>
      <c r="F170" s="43">
        <v>200</v>
      </c>
      <c r="G170" s="43">
        <v>0.12</v>
      </c>
      <c r="H170" s="43">
        <v>0</v>
      </c>
      <c r="I170" s="43">
        <v>21.15</v>
      </c>
      <c r="J170" s="43">
        <v>85.07</v>
      </c>
      <c r="K170" s="44" t="s">
        <v>174</v>
      </c>
      <c r="L170" s="43">
        <v>9.23</v>
      </c>
    </row>
    <row r="171" spans="1:12" ht="15.05" x14ac:dyDescent="0.3">
      <c r="A171" s="23"/>
      <c r="B171" s="15"/>
      <c r="C171" s="11"/>
      <c r="D171" s="7" t="s">
        <v>31</v>
      </c>
      <c r="E171" s="42" t="s">
        <v>99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127</v>
      </c>
      <c r="L171" s="43">
        <v>1.26</v>
      </c>
    </row>
    <row r="172" spans="1:12" ht="15.05" x14ac:dyDescent="0.3">
      <c r="A172" s="23"/>
      <c r="B172" s="15"/>
      <c r="C172" s="11"/>
      <c r="D172" s="7" t="s">
        <v>32</v>
      </c>
      <c r="E172" s="42" t="s">
        <v>92</v>
      </c>
      <c r="F172" s="43">
        <v>20</v>
      </c>
      <c r="G172" s="43">
        <v>1.3</v>
      </c>
      <c r="H172" s="43">
        <v>0.2</v>
      </c>
      <c r="I172" s="43">
        <v>6.7</v>
      </c>
      <c r="J172" s="43">
        <v>34.200000000000003</v>
      </c>
      <c r="K172" s="44" t="s">
        <v>127</v>
      </c>
      <c r="L172" s="43">
        <v>1.4</v>
      </c>
    </row>
    <row r="173" spans="1:12" ht="15.05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.05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05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21.41</v>
      </c>
      <c r="H175" s="19">
        <f t="shared" si="80"/>
        <v>24.720000000000002</v>
      </c>
      <c r="I175" s="19">
        <f t="shared" si="80"/>
        <v>103.9</v>
      </c>
      <c r="J175" s="19">
        <f t="shared" si="80"/>
        <v>722.78</v>
      </c>
      <c r="K175" s="25"/>
      <c r="L175" s="19">
        <f t="shared" ref="L175" si="81">SUM(L166:L174)</f>
        <v>70.560000000000016</v>
      </c>
    </row>
    <row r="176" spans="1:12" ht="15.0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1320</v>
      </c>
      <c r="G176" s="32">
        <f t="shared" ref="G176" si="82">G165+G175</f>
        <v>46.239999999999995</v>
      </c>
      <c r="H176" s="32">
        <f t="shared" ref="H176" si="83">H165+H175</f>
        <v>59.86</v>
      </c>
      <c r="I176" s="32">
        <f t="shared" ref="I176" si="84">I165+I175</f>
        <v>159.85000000000002</v>
      </c>
      <c r="J176" s="32">
        <f t="shared" ref="J176:L176" si="85">J165+J175</f>
        <v>1283.3800000000001</v>
      </c>
      <c r="K176" s="32"/>
      <c r="L176" s="32">
        <f t="shared" si="85"/>
        <v>135.08000000000001</v>
      </c>
    </row>
    <row r="177" spans="1:12" ht="15.05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>
        <v>100</v>
      </c>
      <c r="G177" s="40">
        <v>15.7</v>
      </c>
      <c r="H177" s="40">
        <v>9.4</v>
      </c>
      <c r="I177" s="40">
        <v>3.3</v>
      </c>
      <c r="J177" s="40">
        <v>169</v>
      </c>
      <c r="K177" s="41" t="s">
        <v>138</v>
      </c>
      <c r="L177" s="40">
        <v>36.69</v>
      </c>
    </row>
    <row r="178" spans="1:12" ht="15.05" x14ac:dyDescent="0.3">
      <c r="A178" s="23"/>
      <c r="B178" s="15"/>
      <c r="C178" s="11"/>
      <c r="D178" s="6"/>
      <c r="E178" s="42" t="s">
        <v>117</v>
      </c>
      <c r="F178" s="43">
        <v>200</v>
      </c>
      <c r="G178" s="43">
        <v>11</v>
      </c>
      <c r="H178" s="43">
        <v>7.24</v>
      </c>
      <c r="I178" s="43">
        <v>60</v>
      </c>
      <c r="J178" s="44">
        <v>226</v>
      </c>
      <c r="K178" s="44" t="s">
        <v>150</v>
      </c>
      <c r="L178" s="43">
        <v>9.2200000000000006</v>
      </c>
    </row>
    <row r="179" spans="1:12" ht="15.05" x14ac:dyDescent="0.3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2.79</v>
      </c>
      <c r="H179" s="43">
        <v>3.19</v>
      </c>
      <c r="I179" s="43">
        <v>19.71</v>
      </c>
      <c r="J179" s="43">
        <v>86</v>
      </c>
      <c r="K179" s="44" t="s">
        <v>135</v>
      </c>
      <c r="L179" s="43">
        <v>8.9600000000000009</v>
      </c>
    </row>
    <row r="180" spans="1:12" ht="15.05" x14ac:dyDescent="0.3">
      <c r="A180" s="23"/>
      <c r="B180" s="15"/>
      <c r="C180" s="11"/>
      <c r="D180" s="7" t="s">
        <v>23</v>
      </c>
      <c r="E180" s="42" t="s">
        <v>92</v>
      </c>
      <c r="F180" s="43">
        <v>20</v>
      </c>
      <c r="G180" s="43">
        <v>1.3</v>
      </c>
      <c r="H180" s="43">
        <v>0.2</v>
      </c>
      <c r="I180" s="43">
        <v>6.7</v>
      </c>
      <c r="J180" s="43">
        <v>34.200000000000003</v>
      </c>
      <c r="K180" s="44" t="s">
        <v>127</v>
      </c>
      <c r="L180" s="43">
        <v>1.4</v>
      </c>
    </row>
    <row r="181" spans="1:12" ht="15.05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.05" x14ac:dyDescent="0.3">
      <c r="A182" s="23"/>
      <c r="B182" s="15"/>
      <c r="C182" s="11"/>
      <c r="D182" s="6"/>
      <c r="E182" s="42" t="s">
        <v>118</v>
      </c>
      <c r="F182" s="43">
        <v>35</v>
      </c>
      <c r="G182" s="43">
        <v>0.4</v>
      </c>
      <c r="H182" s="43">
        <v>0.1</v>
      </c>
      <c r="I182" s="43">
        <v>16</v>
      </c>
      <c r="J182" s="43">
        <v>65</v>
      </c>
      <c r="K182" s="44" t="s">
        <v>127</v>
      </c>
      <c r="L182" s="43">
        <v>25.41</v>
      </c>
    </row>
    <row r="183" spans="1:12" ht="15.05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85" customHeight="1" x14ac:dyDescent="0.3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31.189999999999998</v>
      </c>
      <c r="H184" s="19">
        <f t="shared" si="86"/>
        <v>20.130000000000003</v>
      </c>
      <c r="I184" s="19">
        <f t="shared" si="86"/>
        <v>105.71</v>
      </c>
      <c r="J184" s="19">
        <f t="shared" si="86"/>
        <v>580.20000000000005</v>
      </c>
      <c r="K184" s="25"/>
      <c r="L184" s="19">
        <f t="shared" ref="L184" si="87">SUM(L177:L183)</f>
        <v>81.679999999999993</v>
      </c>
    </row>
    <row r="185" spans="1:12" ht="15.05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119</v>
      </c>
      <c r="F185" s="43">
        <v>60</v>
      </c>
      <c r="G185" s="43">
        <v>0.9</v>
      </c>
      <c r="H185" s="43">
        <v>0.2</v>
      </c>
      <c r="I185" s="43">
        <v>3</v>
      </c>
      <c r="J185" s="43">
        <v>17.3</v>
      </c>
      <c r="K185" s="44" t="s">
        <v>136</v>
      </c>
      <c r="L185" s="43">
        <v>7.8</v>
      </c>
    </row>
    <row r="186" spans="1:12" ht="15.05" x14ac:dyDescent="0.3">
      <c r="A186" s="23"/>
      <c r="B186" s="15"/>
      <c r="C186" s="11"/>
      <c r="D186" s="7" t="s">
        <v>27</v>
      </c>
      <c r="E186" s="42" t="s">
        <v>175</v>
      </c>
      <c r="F186" s="43">
        <v>250</v>
      </c>
      <c r="G186" s="43">
        <v>2.33</v>
      </c>
      <c r="H186" s="43">
        <v>3.88</v>
      </c>
      <c r="I186" s="43">
        <v>13.6</v>
      </c>
      <c r="J186" s="43">
        <v>108.2</v>
      </c>
      <c r="K186" s="44" t="s">
        <v>166</v>
      </c>
      <c r="L186" s="43">
        <v>5.82</v>
      </c>
    </row>
    <row r="187" spans="1:12" ht="15.05" x14ac:dyDescent="0.3">
      <c r="A187" s="23"/>
      <c r="B187" s="15"/>
      <c r="C187" s="11"/>
      <c r="D187" s="7" t="s">
        <v>28</v>
      </c>
      <c r="E187" s="42" t="s">
        <v>120</v>
      </c>
      <c r="F187" s="43">
        <v>90</v>
      </c>
      <c r="G187" s="43">
        <v>9.16</v>
      </c>
      <c r="H187" s="43">
        <v>13.53</v>
      </c>
      <c r="I187" s="43">
        <v>9.44</v>
      </c>
      <c r="J187" s="43">
        <v>196.14</v>
      </c>
      <c r="K187" s="44" t="s">
        <v>158</v>
      </c>
      <c r="L187" s="43">
        <v>36.61</v>
      </c>
    </row>
    <row r="188" spans="1:12" ht="15.05" x14ac:dyDescent="0.3">
      <c r="A188" s="23"/>
      <c r="B188" s="15"/>
      <c r="C188" s="11"/>
      <c r="D188" s="7" t="s">
        <v>29</v>
      </c>
      <c r="E188" s="42" t="s">
        <v>121</v>
      </c>
      <c r="F188" s="43">
        <v>150</v>
      </c>
      <c r="G188" s="43">
        <v>5.52</v>
      </c>
      <c r="H188" s="43">
        <v>5.3</v>
      </c>
      <c r="I188" s="43">
        <v>35.299999999999997</v>
      </c>
      <c r="J188" s="43">
        <v>211.1</v>
      </c>
      <c r="K188" s="44" t="s">
        <v>159</v>
      </c>
      <c r="L188" s="43">
        <v>4.6100000000000003</v>
      </c>
    </row>
    <row r="189" spans="1:12" ht="15.05" x14ac:dyDescent="0.3">
      <c r="A189" s="23"/>
      <c r="B189" s="15"/>
      <c r="C189" s="11"/>
      <c r="D189" s="7" t="s">
        <v>30</v>
      </c>
      <c r="E189" s="42" t="s">
        <v>122</v>
      </c>
      <c r="F189" s="43">
        <v>200</v>
      </c>
      <c r="G189" s="43">
        <v>0.68</v>
      </c>
      <c r="H189" s="43">
        <v>0</v>
      </c>
      <c r="I189" s="43">
        <v>21.01</v>
      </c>
      <c r="J189" s="43">
        <v>46.87</v>
      </c>
      <c r="K189" s="44" t="s">
        <v>152</v>
      </c>
      <c r="L189" s="43">
        <v>6.63</v>
      </c>
    </row>
    <row r="190" spans="1:12" ht="15.05" x14ac:dyDescent="0.3">
      <c r="A190" s="23"/>
      <c r="B190" s="15"/>
      <c r="C190" s="11"/>
      <c r="D190" s="7" t="s">
        <v>31</v>
      </c>
      <c r="E190" s="42" t="s">
        <v>99</v>
      </c>
      <c r="F190" s="43">
        <v>40</v>
      </c>
      <c r="G190" s="43">
        <v>3</v>
      </c>
      <c r="H190" s="43">
        <v>0.3</v>
      </c>
      <c r="I190" s="43">
        <v>19.7</v>
      </c>
      <c r="J190" s="43">
        <v>93.8</v>
      </c>
      <c r="K190" s="44" t="s">
        <v>127</v>
      </c>
      <c r="L190" s="43">
        <v>1.26</v>
      </c>
    </row>
    <row r="191" spans="1:12" ht="15.05" x14ac:dyDescent="0.3">
      <c r="A191" s="23"/>
      <c r="B191" s="15"/>
      <c r="C191" s="11"/>
      <c r="D191" s="7" t="s">
        <v>32</v>
      </c>
      <c r="E191" s="42" t="s">
        <v>92</v>
      </c>
      <c r="F191" s="43">
        <v>20</v>
      </c>
      <c r="G191" s="43">
        <v>1.3</v>
      </c>
      <c r="H191" s="43">
        <v>0.2</v>
      </c>
      <c r="I191" s="43">
        <v>6.7</v>
      </c>
      <c r="J191" s="43">
        <v>34.200000000000003</v>
      </c>
      <c r="K191" s="44" t="s">
        <v>127</v>
      </c>
      <c r="L191" s="43">
        <v>1.4</v>
      </c>
    </row>
    <row r="192" spans="1:12" ht="15.05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05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05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22.89</v>
      </c>
      <c r="H194" s="19">
        <f t="shared" si="88"/>
        <v>23.41</v>
      </c>
      <c r="I194" s="19">
        <f t="shared" si="88"/>
        <v>108.75</v>
      </c>
      <c r="J194" s="19">
        <f t="shared" si="88"/>
        <v>707.61</v>
      </c>
      <c r="K194" s="25"/>
      <c r="L194" s="19">
        <f t="shared" ref="L194" si="89">SUM(L185:L193)</f>
        <v>64.13000000000001</v>
      </c>
    </row>
    <row r="195" spans="1:12" ht="15.0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1365</v>
      </c>
      <c r="G195" s="32">
        <f t="shared" ref="G195" si="90">G184+G194</f>
        <v>54.08</v>
      </c>
      <c r="H195" s="32">
        <f t="shared" ref="H195" si="91">H184+H194</f>
        <v>43.540000000000006</v>
      </c>
      <c r="I195" s="32">
        <f t="shared" ref="I195" si="92">I184+I194</f>
        <v>214.45999999999998</v>
      </c>
      <c r="J195" s="32">
        <f t="shared" ref="J195:L195" si="93">J184+J194</f>
        <v>1287.81</v>
      </c>
      <c r="K195" s="32"/>
      <c r="L195" s="32">
        <f t="shared" si="93"/>
        <v>145.81</v>
      </c>
    </row>
    <row r="196" spans="1:12" ht="13.15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1365.5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66.534000000000006</v>
      </c>
      <c r="H196" s="34">
        <f t="shared" si="94"/>
        <v>46.633000000000003</v>
      </c>
      <c r="I196" s="34">
        <f t="shared" si="94"/>
        <v>181.70499999999998</v>
      </c>
      <c r="J196" s="34">
        <f t="shared" si="94"/>
        <v>1252.0387999999998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138.89099999999999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dcterms:created xsi:type="dcterms:W3CDTF">2022-05-16T14:23:56Z</dcterms:created>
  <dcterms:modified xsi:type="dcterms:W3CDTF">2024-05-07T01:59:44Z</dcterms:modified>
</cp:coreProperties>
</file>